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5"/>
  </bookViews>
  <sheets>
    <sheet name="юноши 5-7 кл" sheetId="1" r:id="rId1"/>
    <sheet name="девушки 5-7 кл" sheetId="2" r:id="rId2"/>
    <sheet name="ит5-7" sheetId="3" r:id="rId3"/>
    <sheet name="юноши 8-9 кл" sheetId="4" r:id="rId4"/>
    <sheet name="ит.8-9" sheetId="5" r:id="rId5"/>
    <sheet name="девушки 8-9 кл" sheetId="6" r:id="rId6"/>
  </sheets>
  <definedNames>
    <definedName name="_GoBack" localSheetId="0">'юноши 5-7 кл'!$D$37</definedName>
  </definedNames>
  <calcPr fullCalcOnLoad="1"/>
</workbook>
</file>

<file path=xl/sharedStrings.xml><?xml version="1.0" encoding="utf-8"?>
<sst xmlns="http://schemas.openxmlformats.org/spreadsheetml/2006/main" count="402" uniqueCount="195">
  <si>
    <t>№ п/п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</si>
  <si>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</si>
  <si>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</si>
  <si>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</si>
  <si>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</si>
  <si>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</si>
  <si>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</si>
  <si>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</si>
  <si>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Главный судья</t>
  </si>
  <si>
    <t>Главный секретарь</t>
  </si>
  <si>
    <t>Турбанов Е.И.</t>
  </si>
  <si>
    <t>Сдвижкова Н.В.</t>
  </si>
  <si>
    <t>Старт</t>
  </si>
  <si>
    <t>Финиш</t>
  </si>
  <si>
    <t xml:space="preserve">Номер </t>
  </si>
  <si>
    <t>Номер</t>
  </si>
  <si>
    <t>СОШ № 10</t>
  </si>
  <si>
    <t>СОШ № 12</t>
  </si>
  <si>
    <t>Епанчин Андрей</t>
  </si>
  <si>
    <t>Попов Игорь</t>
  </si>
  <si>
    <t>СОШ № 3</t>
  </si>
  <si>
    <t>СОШ № 5</t>
  </si>
  <si>
    <t>Ширинкин Матвей</t>
  </si>
  <si>
    <t>СОШ № 13</t>
  </si>
  <si>
    <t>СОШ № 4</t>
  </si>
  <si>
    <t>Швырёв Дмитрий</t>
  </si>
  <si>
    <t>Коваленко Дмитрий</t>
  </si>
  <si>
    <t>Нистратов Кирилл</t>
  </si>
  <si>
    <t>Тарасов Дмитрий</t>
  </si>
  <si>
    <t>Попов Егор</t>
  </si>
  <si>
    <t>Пищугин Иван</t>
  </si>
  <si>
    <t>СОШ № 6</t>
  </si>
  <si>
    <t>Климова Екатерина</t>
  </si>
  <si>
    <t>Уткина Лера</t>
  </si>
  <si>
    <t>Ледовских Анастасия</t>
  </si>
  <si>
    <t>Рудикова Виктория</t>
  </si>
  <si>
    <t>Благовская Виктория</t>
  </si>
  <si>
    <t>Анисенкова Анна</t>
  </si>
  <si>
    <t>Растяпина Варвара</t>
  </si>
  <si>
    <t>ш/г № 1</t>
  </si>
  <si>
    <t>Строков Виктор</t>
  </si>
  <si>
    <t>Ледовских Егор</t>
  </si>
  <si>
    <t>Волостных Юлия</t>
  </si>
  <si>
    <t>Морозов Дмитрий</t>
  </si>
  <si>
    <t>Юноши. 2 000 м</t>
  </si>
  <si>
    <t>Девушки. 1 000 м</t>
  </si>
  <si>
    <t>Юноши. 3 000 м</t>
  </si>
  <si>
    <t>Девушки. 2 000 м</t>
  </si>
  <si>
    <t>Лутовинов Павел</t>
  </si>
  <si>
    <t>Коваленко Анна</t>
  </si>
  <si>
    <t>Назарова Татьяна</t>
  </si>
  <si>
    <t>Попов Николай</t>
  </si>
  <si>
    <t>Черентаев Андрей</t>
  </si>
  <si>
    <t>Корнилова Кира</t>
  </si>
  <si>
    <t>Колпакова Алина</t>
  </si>
  <si>
    <t>Коновалова Софья</t>
  </si>
  <si>
    <t>Гриднева Лилия Ивановна</t>
  </si>
  <si>
    <t>Малинина Галина</t>
  </si>
  <si>
    <t>Татьяненко Виктория</t>
  </si>
  <si>
    <t>Илясов Дмитрий Олегович</t>
  </si>
  <si>
    <t>Черников Дмитрий Игоревич</t>
  </si>
  <si>
    <t>Шевченко Илья Сергеевич</t>
  </si>
  <si>
    <t>Гольцов Данила Вадимович</t>
  </si>
  <si>
    <t>Щёголев Максим</t>
  </si>
  <si>
    <t>Шацкова Анастасия</t>
  </si>
  <si>
    <t>Соколова Екатерина</t>
  </si>
  <si>
    <t>Кабанова Вероника</t>
  </si>
  <si>
    <t>Телешева Екатерина</t>
  </si>
  <si>
    <t>Колчин Артем</t>
  </si>
  <si>
    <t>Гребенкин Никита</t>
  </si>
  <si>
    <t>Похващев Дмитрий</t>
  </si>
  <si>
    <t>Гребенкина Екатерина</t>
  </si>
  <si>
    <t>Бочарова Карина</t>
  </si>
  <si>
    <t>Обернихина Настя</t>
  </si>
  <si>
    <t>Алексеев Антон</t>
  </si>
  <si>
    <t>Овчинников Александр</t>
  </si>
  <si>
    <t>Гвоздь Дмитрий</t>
  </si>
  <si>
    <t>Бабиков Алексей</t>
  </si>
  <si>
    <t>Пашков Егор</t>
  </si>
  <si>
    <t>Бердникова Мария</t>
  </si>
  <si>
    <t>Хоршунова Александра</t>
  </si>
  <si>
    <t>Сизова Александра</t>
  </si>
  <si>
    <t>Безин Вячеслав Николаевич</t>
  </si>
  <si>
    <t>Левин Илья Андреевич</t>
  </si>
  <si>
    <t>Пономаренко Илья Владимирович</t>
  </si>
  <si>
    <t>Новокрещёнов Дмитрий Евгеньевич</t>
  </si>
  <si>
    <t>Щербаков Саша</t>
  </si>
  <si>
    <t>Семенов Алексей</t>
  </si>
  <si>
    <t>Окунев Артем</t>
  </si>
  <si>
    <t>Сазонов Артем</t>
  </si>
  <si>
    <t>Жихарев Даниил</t>
  </si>
  <si>
    <t>Беломыльцева Анастасия</t>
  </si>
  <si>
    <t>Денисова Полина Витальевна</t>
  </si>
  <si>
    <t>Верховых Максим Романович</t>
  </si>
  <si>
    <t>Самбикин Артем Романович</t>
  </si>
  <si>
    <t>Ефанов Павел Игоревич</t>
  </si>
  <si>
    <t>Глагольева Екатерина</t>
  </si>
  <si>
    <t>Бердникова Оксана</t>
  </si>
  <si>
    <t>Подрезов Данила</t>
  </si>
  <si>
    <t>Боярищев Дмитрий</t>
  </si>
  <si>
    <t>Позднов Алексей</t>
  </si>
  <si>
    <t>Шабунов Данила</t>
  </si>
  <si>
    <t>Цветков Денис</t>
  </si>
  <si>
    <t>Детковский Вячеслав</t>
  </si>
  <si>
    <t>Ярмоленко Мария</t>
  </si>
  <si>
    <t>Бокова Вероника</t>
  </si>
  <si>
    <t>Кукуня Настя</t>
  </si>
  <si>
    <t>Смоляков Максим</t>
  </si>
  <si>
    <t>Новокщенов Владимир</t>
  </si>
  <si>
    <t>Заварзин Никита</t>
  </si>
  <si>
    <t>Авраменко Александр</t>
  </si>
  <si>
    <t>Богданов Данила Романович</t>
  </si>
  <si>
    <t>Сухинина Екатерина</t>
  </si>
  <si>
    <t>Аблаева Анна Александровна</t>
  </si>
  <si>
    <t>Синопальникова Кристина Алексеевна</t>
  </si>
  <si>
    <t xml:space="preserve">Стуров Николай </t>
  </si>
  <si>
    <t xml:space="preserve">Урусова Галина </t>
  </si>
  <si>
    <t>Гаврильченко Илья</t>
  </si>
  <si>
    <t>Леонтьев Илья</t>
  </si>
  <si>
    <t>Садыков Павел</t>
  </si>
  <si>
    <t>Филатов Александр</t>
  </si>
  <si>
    <t>ООШ № 9</t>
  </si>
  <si>
    <t>Ковалева Алёна</t>
  </si>
  <si>
    <t>Удовенко Полина</t>
  </si>
  <si>
    <t>Уполовнева Юлия</t>
  </si>
  <si>
    <t>Черных Анна</t>
  </si>
  <si>
    <t>Пешков Даниил</t>
  </si>
  <si>
    <t>Бегунов Иван</t>
  </si>
  <si>
    <t>Кузнецов Вячеслав</t>
  </si>
  <si>
    <t>Веремеенко Дарья</t>
  </si>
  <si>
    <t>Каверина Анастасия</t>
  </si>
  <si>
    <t>Пищугина Анна</t>
  </si>
  <si>
    <t>Стерликов Николай Сергеевич</t>
  </si>
  <si>
    <t>Пищухина Елизавета Алексеевна</t>
  </si>
  <si>
    <t>Фроленков Егор лично</t>
  </si>
  <si>
    <t>Эрастов Михаил лично</t>
  </si>
  <si>
    <t>Попов Максим лично</t>
  </si>
  <si>
    <t>Петров Даниил лично</t>
  </si>
  <si>
    <t>Колыванова Валентина лич</t>
  </si>
  <si>
    <t>Дрожжина Татьяна лич</t>
  </si>
  <si>
    <t>Омельченко Ирина лично</t>
  </si>
  <si>
    <t>Панкратов Максим Владимирович</t>
  </si>
  <si>
    <t>СОШ № 4 л</t>
  </si>
  <si>
    <t>Тульский Илья Викторович лич</t>
  </si>
  <si>
    <t>Моссоров Артем лично</t>
  </si>
  <si>
    <t>Бирюков Данила лично</t>
  </si>
  <si>
    <t>Миронов Михаил лично</t>
  </si>
  <si>
    <t>БДЮСШ</t>
  </si>
  <si>
    <t>Языкова Юлия</t>
  </si>
  <si>
    <t>Попов Арсений</t>
  </si>
  <si>
    <t>Волхов Ю.В.</t>
  </si>
  <si>
    <t xml:space="preserve">Грязнов Максим </t>
  </si>
  <si>
    <t>Сухов Данила Андреевич лич</t>
  </si>
  <si>
    <t>Игнатова Надежда</t>
  </si>
  <si>
    <t>Гарина Алена</t>
  </si>
  <si>
    <t>Десятников Павел</t>
  </si>
  <si>
    <t>Шехматова Екатерина</t>
  </si>
  <si>
    <t>Алексеева Ирина</t>
  </si>
  <si>
    <t>Мизгина Евгения</t>
  </si>
  <si>
    <t>Дружинина Виктория</t>
  </si>
  <si>
    <t>Страхова Татьяна</t>
  </si>
  <si>
    <t>Мячина Софья</t>
  </si>
  <si>
    <t>Климов Александр</t>
  </si>
  <si>
    <t>Сильченко Анастасия</t>
  </si>
  <si>
    <t>Мистюрина Кристина</t>
  </si>
  <si>
    <t>Протокол  круглогодичной спартакиады школьников среди 5-7 классов                                                                                         Борисоглебского городского округа по лыжным гонкам                                                                                                                              Юго-Восточный микрорайон (лесной массив, лыжная трасса). 14 февраля 2017 г.</t>
  </si>
  <si>
    <t>Протокол  круглогодичной спартакиады школьников среди 8-9 классов                                                                                         Борисоглебского городского округа по лыжным гонкам                                                                                                                              Юго-Восточный микрорайон (лесной массив, лыжная трасса). 14 февраля 2017 г.</t>
  </si>
  <si>
    <t xml:space="preserve">Беспалова Кристина </t>
  </si>
  <si>
    <t>Бабаева Евгения</t>
  </si>
  <si>
    <t>Черногорская Ольга</t>
  </si>
  <si>
    <t>Гуляева Кристина лично</t>
  </si>
  <si>
    <t xml:space="preserve">Зубков Иван   </t>
  </si>
  <si>
    <t xml:space="preserve">Летуновский Кирилл </t>
  </si>
  <si>
    <t>Курина Валерия</t>
  </si>
  <si>
    <t xml:space="preserve">Соваж Ольга </t>
  </si>
  <si>
    <t>Самойленко Надежда</t>
  </si>
  <si>
    <t xml:space="preserve">Коломиец Анастасия </t>
  </si>
  <si>
    <t xml:space="preserve">Алексеев Олег Петрович </t>
  </si>
  <si>
    <t>гимназия</t>
  </si>
  <si>
    <t>шк.6</t>
  </si>
  <si>
    <t>шк.3</t>
  </si>
  <si>
    <t>шк.4</t>
  </si>
  <si>
    <t>шк.5</t>
  </si>
  <si>
    <t>шк.9</t>
  </si>
  <si>
    <t>шк.10</t>
  </si>
  <si>
    <t>шк.12</t>
  </si>
  <si>
    <t>шк.13</t>
  </si>
  <si>
    <t>Девочки</t>
  </si>
  <si>
    <t>Мальчики</t>
  </si>
  <si>
    <t>Лыжи 5-7 классы 14 февраля 2017</t>
  </si>
  <si>
    <t>Школы</t>
  </si>
  <si>
    <t>шк12</t>
  </si>
  <si>
    <t>гимн</t>
  </si>
  <si>
    <t>Лыжи 8-9   классы 14 февраля 2017</t>
  </si>
  <si>
    <t>Разуваев Дммитрий Алексеевич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</si>
</sst>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:ss.0;@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vertical="top"/>
    </xf>
    <xf numFmtId="0" fontId="2" fillId="34" borderId="12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justify" vertical="top"/>
    </xf>
    <xf numFmtId="0" fontId="2" fillId="34" borderId="20" xfId="0" applyFont="1" applyFill="1" applyBorder="1" applyAlignment="1">
      <alignment vertical="top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top"/>
    </xf>
    <xf numFmtId="0" fontId="5" fillId="34" borderId="12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1" fontId="5" fillId="34" borderId="12" xfId="0" applyNumberFormat="1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/>
    </xf>
    <xf numFmtId="47" fontId="6" fillId="34" borderId="12" xfId="0" applyNumberFormat="1" applyFont="1" applyFill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47" fontId="0" fillId="0" borderId="12" xfId="0" applyNumberFormat="1" applyBorder="1" applyAlignment="1">
      <alignment/>
    </xf>
    <xf numFmtId="47" fontId="2" fillId="0" borderId="12" xfId="0" applyNumberFormat="1" applyFont="1" applyBorder="1" applyAlignment="1">
      <alignment horizontal="center"/>
    </xf>
    <xf numFmtId="47" fontId="2" fillId="0" borderId="12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47" fontId="2" fillId="0" borderId="12" xfId="0" applyNumberFormat="1" applyFont="1" applyBorder="1" applyAlignment="1">
      <alignment horizontal="center" vertical="center"/>
    </xf>
    <xf numFmtId="47" fontId="2" fillId="0" borderId="12" xfId="0" applyNumberFormat="1" applyFont="1" applyBorder="1" applyAlignment="1">
      <alignment vertical="center"/>
    </xf>
    <xf numFmtId="47" fontId="4" fillId="0" borderId="12" xfId="0" applyNumberFormat="1" applyFont="1" applyBorder="1" applyAlignment="1">
      <alignment horizontal="center" vertical="top" wrapText="1"/>
    </xf>
    <xf numFmtId="47" fontId="6" fillId="34" borderId="12" xfId="0" applyNumberFormat="1" applyFont="1" applyFill="1" applyBorder="1" applyAlignment="1">
      <alignment horizontal="center" vertical="top" wrapText="1"/>
    </xf>
    <xf numFmtId="47" fontId="4" fillId="0" borderId="12" xfId="0" applyNumberFormat="1" applyFont="1" applyBorder="1" applyAlignment="1">
      <alignment vertical="top" wrapText="1"/>
    </xf>
    <xf numFmtId="47" fontId="2" fillId="0" borderId="11" xfId="0" applyNumberFormat="1" applyFont="1" applyBorder="1" applyAlignment="1">
      <alignment horizontal="center"/>
    </xf>
    <xf numFmtId="47" fontId="2" fillId="0" borderId="11" xfId="0" applyNumberFormat="1" applyFont="1" applyBorder="1" applyAlignment="1">
      <alignment horizontal="center" vertical="center"/>
    </xf>
    <xf numFmtId="47" fontId="4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47" fontId="6" fillId="34" borderId="12" xfId="0" applyNumberFormat="1" applyFont="1" applyFill="1" applyBorder="1" applyAlignment="1">
      <alignment horizontal="center" vertical="top"/>
    </xf>
    <xf numFmtId="47" fontId="2" fillId="0" borderId="12" xfId="0" applyNumberFormat="1" applyFont="1" applyBorder="1" applyAlignment="1">
      <alignment horizontal="center" vertical="top"/>
    </xf>
    <xf numFmtId="0" fontId="50" fillId="34" borderId="12" xfId="0" applyFont="1" applyFill="1" applyBorder="1" applyAlignment="1">
      <alignment vertical="top"/>
    </xf>
    <xf numFmtId="47" fontId="2" fillId="34" borderId="11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center"/>
    </xf>
    <xf numFmtId="14" fontId="2" fillId="34" borderId="21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7" fontId="2" fillId="0" borderId="11" xfId="0" applyNumberFormat="1" applyFont="1" applyBorder="1" applyAlignment="1">
      <alignment horizontal="center" vertical="top"/>
    </xf>
    <xf numFmtId="0" fontId="2" fillId="34" borderId="2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center" wrapText="1"/>
    </xf>
    <xf numFmtId="47" fontId="6" fillId="34" borderId="0" xfId="0" applyNumberFormat="1" applyFont="1" applyFill="1" applyBorder="1" applyAlignment="1">
      <alignment horizontal="center" vertical="top" wrapText="1"/>
    </xf>
    <xf numFmtId="47" fontId="4" fillId="0" borderId="0" xfId="0" applyNumberFormat="1" applyFont="1" applyBorder="1" applyAlignment="1">
      <alignment horizontal="center" vertical="top" wrapText="1"/>
    </xf>
    <xf numFmtId="47" fontId="2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47" fontId="0" fillId="34" borderId="12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47" fontId="0" fillId="34" borderId="0" xfId="0" applyNumberFormat="1" applyFill="1" applyBorder="1" applyAlignment="1">
      <alignment horizontal="center"/>
    </xf>
    <xf numFmtId="47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top"/>
    </xf>
    <xf numFmtId="14" fontId="2" fillId="34" borderId="0" xfId="0" applyNumberFormat="1" applyFont="1" applyFill="1" applyBorder="1" applyAlignment="1">
      <alignment horizontal="center" vertical="top"/>
    </xf>
    <xf numFmtId="47" fontId="0" fillId="0" borderId="0" xfId="0" applyNumberFormat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vertical="top"/>
    </xf>
    <xf numFmtId="0" fontId="2" fillId="34" borderId="12" xfId="0" applyFont="1" applyFill="1" applyBorder="1" applyAlignment="1">
      <alignment horizontal="left" vertical="center"/>
    </xf>
    <xf numFmtId="47" fontId="2" fillId="34" borderId="1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justify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47" fontId="2" fillId="34" borderId="12" xfId="0" applyNumberFormat="1" applyFont="1" applyFill="1" applyBorder="1" applyAlignment="1">
      <alignment vertical="center"/>
    </xf>
    <xf numFmtId="47" fontId="2" fillId="34" borderId="0" xfId="0" applyNumberFormat="1" applyFont="1" applyFill="1" applyBorder="1" applyAlignment="1">
      <alignment horizontal="center" vertical="top" wrapText="1"/>
    </xf>
    <xf numFmtId="21" fontId="0" fillId="0" borderId="0" xfId="0" applyNumberFormat="1" applyBorder="1" applyAlignment="1">
      <alignment/>
    </xf>
    <xf numFmtId="47" fontId="2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7" fontId="2" fillId="34" borderId="11" xfId="0" applyNumberFormat="1" applyFont="1" applyFill="1" applyBorder="1" applyAlignment="1">
      <alignment horizontal="center" vertical="center" wrapText="1"/>
    </xf>
    <xf numFmtId="21" fontId="2" fillId="0" borderId="11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7" fontId="2" fillId="34" borderId="12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vertical="center"/>
    </xf>
    <xf numFmtId="47" fontId="2" fillId="34" borderId="0" xfId="0" applyNumberFormat="1" applyFont="1" applyFill="1" applyBorder="1" applyAlignment="1">
      <alignment horizontal="center" vertical="center" wrapText="1"/>
    </xf>
    <xf numFmtId="47" fontId="2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vertical="center"/>
    </xf>
    <xf numFmtId="14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21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47" fontId="2" fillId="34" borderId="12" xfId="0" applyNumberFormat="1" applyFont="1" applyFill="1" applyBorder="1" applyAlignment="1">
      <alignment horizontal="center"/>
    </xf>
    <xf numFmtId="21" fontId="8" fillId="34" borderId="12" xfId="0" applyNumberFormat="1" applyFont="1" applyFill="1" applyBorder="1" applyAlignment="1">
      <alignment horizontal="center"/>
    </xf>
    <xf numFmtId="47" fontId="8" fillId="34" borderId="12" xfId="0" applyNumberFormat="1" applyFont="1" applyFill="1" applyBorder="1" applyAlignment="1">
      <alignment horizontal="center"/>
    </xf>
    <xf numFmtId="47" fontId="8" fillId="34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2" xfId="0" applyFont="1" applyBorder="1" applyAlignment="1">
      <alignment horizontal="center"/>
    </xf>
    <xf numFmtId="47" fontId="1" fillId="34" borderId="12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/>
    </xf>
    <xf numFmtId="21" fontId="1" fillId="34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14" fontId="2" fillId="33" borderId="12" xfId="0" applyNumberFormat="1" applyFont="1" applyFill="1" applyBorder="1" applyAlignment="1">
      <alignment horizontal="center" vertical="center"/>
    </xf>
    <xf numFmtId="47" fontId="2" fillId="33" borderId="11" xfId="0" applyNumberFormat="1" applyFont="1" applyFill="1" applyBorder="1" applyAlignment="1">
      <alignment horizontal="center" vertical="center" wrapText="1"/>
    </xf>
    <xf numFmtId="21" fontId="2" fillId="33" borderId="11" xfId="0" applyNumberFormat="1" applyFont="1" applyFill="1" applyBorder="1" applyAlignment="1">
      <alignment vertical="center"/>
    </xf>
    <xf numFmtId="47" fontId="2" fillId="33" borderId="12" xfId="0" applyNumberFormat="1" applyFont="1" applyFill="1" applyBorder="1" applyAlignment="1">
      <alignment vertical="center"/>
    </xf>
    <xf numFmtId="21" fontId="2" fillId="34" borderId="11" xfId="0" applyNumberFormat="1" applyFont="1" applyFill="1" applyBorder="1" applyAlignment="1">
      <alignment vertical="center"/>
    </xf>
    <xf numFmtId="47" fontId="8" fillId="34" borderId="12" xfId="0" applyNumberFormat="1" applyFont="1" applyFill="1" applyBorder="1" applyAlignment="1">
      <alignment horizontal="center" vertical="center"/>
    </xf>
    <xf numFmtId="21" fontId="8" fillId="34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vertical="center" wrapText="1"/>
    </xf>
    <xf numFmtId="14" fontId="2" fillId="34" borderId="12" xfId="0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24" xfId="0" applyFont="1" applyFill="1" applyBorder="1" applyAlignment="1">
      <alignment vertical="center"/>
    </xf>
    <xf numFmtId="47" fontId="2" fillId="0" borderId="10" xfId="0" applyNumberFormat="1" applyFont="1" applyBorder="1" applyAlignment="1">
      <alignment vertical="center"/>
    </xf>
    <xf numFmtId="0" fontId="5" fillId="34" borderId="20" xfId="0" applyFont="1" applyFill="1" applyBorder="1" applyAlignment="1">
      <alignment vertical="top"/>
    </xf>
    <xf numFmtId="47" fontId="2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7" fontId="1" fillId="34" borderId="19" xfId="0" applyNumberFormat="1" applyFont="1" applyFill="1" applyBorder="1" applyAlignment="1">
      <alignment horizontal="center"/>
    </xf>
    <xf numFmtId="47" fontId="1" fillId="34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zoomScalePageLayoutView="0" workbookViewId="0" topLeftCell="A4">
      <selection activeCell="B8" sqref="B8"/>
    </sheetView>
  </sheetViews>
  <sheetFormatPr defaultColWidth="9.140625" defaultRowHeight="12.75"/>
  <cols>
    <col min="1" max="1" width="5.421875" style="0" customWidth="1"/>
    <col min="2" max="2" width="8.28125" style="0" customWidth="1"/>
    <col min="3" max="3" width="31.8515625" style="0" customWidth="1"/>
    <col min="4" max="4" width="13.8515625" style="0" customWidth="1"/>
    <col min="5" max="5" width="17.28125" style="0" customWidth="1"/>
    <col min="6" max="6" width="11.57421875" style="0" customWidth="1"/>
    <col min="7" max="7" width="10.7109375" style="0" customWidth="1"/>
    <col min="8" max="8" width="13.57421875" style="0" customWidth="1"/>
    <col min="9" max="9" width="10.7109375" style="0" customWidth="1"/>
  </cols>
  <sheetData>
    <row r="1" spans="1:9" ht="43.5" customHeight="1">
      <c r="A1" s="185" t="s">
        <v>165</v>
      </c>
      <c r="B1" s="186"/>
      <c r="C1" s="186"/>
      <c r="D1" s="186"/>
      <c r="E1" s="186"/>
      <c r="F1" s="186"/>
      <c r="G1" s="186"/>
      <c r="H1" s="186"/>
      <c r="I1" s="186"/>
    </row>
    <row r="2" spans="1:9" ht="16.5" customHeight="1" thickBot="1">
      <c r="A2" s="187" t="s">
        <v>44</v>
      </c>
      <c r="B2" s="188"/>
      <c r="C2" s="188"/>
      <c r="D2" s="188"/>
      <c r="E2" s="188"/>
      <c r="F2" s="188"/>
      <c r="G2" s="188"/>
      <c r="H2" s="188"/>
      <c r="I2" s="188"/>
    </row>
    <row r="3" spans="1:9" ht="12.75">
      <c r="A3" s="7" t="s">
        <v>0</v>
      </c>
      <c r="B3" s="8" t="s">
        <v>14</v>
      </c>
      <c r="C3" s="8" t="s">
        <v>1</v>
      </c>
      <c r="D3" s="8" t="s">
        <v>2</v>
      </c>
      <c r="E3" s="8" t="s">
        <v>3</v>
      </c>
      <c r="F3" s="8" t="s">
        <v>12</v>
      </c>
      <c r="G3" s="8" t="s">
        <v>13</v>
      </c>
      <c r="H3" s="8" t="s">
        <v>4</v>
      </c>
      <c r="I3" s="9" t="s">
        <v>5</v>
      </c>
    </row>
    <row r="4" spans="1:9" ht="13.5" thickBot="1">
      <c r="A4" s="10"/>
      <c r="B4" s="11" t="s">
        <v>6</v>
      </c>
      <c r="C4" s="11"/>
      <c r="D4" s="11" t="s">
        <v>7</v>
      </c>
      <c r="E4" s="11"/>
      <c r="F4" s="11"/>
      <c r="G4" s="11"/>
      <c r="H4" s="11"/>
      <c r="I4" s="12"/>
    </row>
    <row r="5" spans="1:9" ht="15.75">
      <c r="A5" s="2">
        <v>1</v>
      </c>
      <c r="B5" s="33">
        <v>68</v>
      </c>
      <c r="C5" s="77" t="s">
        <v>85</v>
      </c>
      <c r="D5" s="18">
        <v>2004</v>
      </c>
      <c r="E5" s="21" t="s">
        <v>31</v>
      </c>
      <c r="F5" s="78">
        <v>0.01423611111111111</v>
      </c>
      <c r="G5" s="66">
        <v>0.01884259259259259</v>
      </c>
      <c r="H5" s="71">
        <f aca="true" t="shared" si="0" ref="H5:H45">G5-F5</f>
        <v>0.0046064814814814805</v>
      </c>
      <c r="I5" s="6">
        <v>1</v>
      </c>
    </row>
    <row r="6" spans="1:9" ht="15.75">
      <c r="A6" s="3">
        <v>2</v>
      </c>
      <c r="B6" s="21">
        <v>74</v>
      </c>
      <c r="C6" s="22" t="s">
        <v>134</v>
      </c>
      <c r="D6" s="79">
        <v>2007</v>
      </c>
      <c r="E6" s="18" t="s">
        <v>16</v>
      </c>
      <c r="F6" s="78">
        <v>0.015277777777777777</v>
      </c>
      <c r="G6" s="66">
        <v>0.020439814814814817</v>
      </c>
      <c r="H6" s="71">
        <f t="shared" si="0"/>
        <v>0.00516203703703704</v>
      </c>
      <c r="I6" s="5">
        <v>2</v>
      </c>
    </row>
    <row r="7" spans="1:9" ht="17.25" customHeight="1">
      <c r="A7" s="3">
        <v>3</v>
      </c>
      <c r="B7" s="80">
        <v>65</v>
      </c>
      <c r="C7" s="77" t="s">
        <v>84</v>
      </c>
      <c r="D7" s="18">
        <v>2004</v>
      </c>
      <c r="E7" s="81" t="s">
        <v>31</v>
      </c>
      <c r="F7" s="78">
        <v>0.013888888888888888</v>
      </c>
      <c r="G7" s="66">
        <v>0.01940972222222222</v>
      </c>
      <c r="H7" s="72">
        <f t="shared" si="0"/>
        <v>0.0055208333333333325</v>
      </c>
      <c r="I7" s="6">
        <v>3</v>
      </c>
    </row>
    <row r="8" spans="1:9" ht="15.75">
      <c r="A8" s="3">
        <v>4</v>
      </c>
      <c r="B8" s="24">
        <v>48</v>
      </c>
      <c r="C8" s="20" t="s">
        <v>77</v>
      </c>
      <c r="D8" s="18">
        <v>2005</v>
      </c>
      <c r="E8" s="81" t="s">
        <v>20</v>
      </c>
      <c r="F8" s="78">
        <v>0.01076388888888889</v>
      </c>
      <c r="G8" s="66">
        <v>0.016458333333333332</v>
      </c>
      <c r="H8" s="71">
        <f t="shared" si="0"/>
        <v>0.005694444444444441</v>
      </c>
      <c r="I8" s="5">
        <v>4</v>
      </c>
    </row>
    <row r="9" spans="1:9" ht="15.75">
      <c r="A9" s="3">
        <v>5</v>
      </c>
      <c r="B9" s="80">
        <v>87</v>
      </c>
      <c r="C9" s="20" t="s">
        <v>51</v>
      </c>
      <c r="D9" s="18">
        <v>2003</v>
      </c>
      <c r="E9" s="81" t="s">
        <v>24</v>
      </c>
      <c r="F9" s="78">
        <v>0.017708333333333333</v>
      </c>
      <c r="G9" s="66">
        <v>0.023483796296296298</v>
      </c>
      <c r="H9" s="71">
        <f t="shared" si="0"/>
        <v>0.005775462962962965</v>
      </c>
      <c r="I9" s="6">
        <v>5</v>
      </c>
    </row>
    <row r="10" spans="1:9" ht="14.25" customHeight="1">
      <c r="A10" s="3">
        <v>6</v>
      </c>
      <c r="B10" s="24">
        <v>89</v>
      </c>
      <c r="C10" s="20" t="s">
        <v>28</v>
      </c>
      <c r="D10" s="18">
        <v>2004</v>
      </c>
      <c r="E10" s="81" t="s">
        <v>21</v>
      </c>
      <c r="F10" s="78">
        <v>0.018055555555555557</v>
      </c>
      <c r="G10" s="66">
        <v>0.024039351851851853</v>
      </c>
      <c r="H10" s="71">
        <f t="shared" si="0"/>
        <v>0.005983796296296296</v>
      </c>
      <c r="I10" s="5">
        <v>6</v>
      </c>
    </row>
    <row r="11" spans="1:9" ht="15.75">
      <c r="A11" s="3">
        <v>7</v>
      </c>
      <c r="B11" s="33">
        <v>76</v>
      </c>
      <c r="C11" s="26" t="s">
        <v>135</v>
      </c>
      <c r="D11" s="82">
        <v>38733</v>
      </c>
      <c r="E11" s="18" t="s">
        <v>24</v>
      </c>
      <c r="F11" s="78">
        <v>0.015625</v>
      </c>
      <c r="G11" s="66">
        <v>0.02170138888888889</v>
      </c>
      <c r="H11" s="71">
        <f t="shared" si="0"/>
        <v>0.006076388888888892</v>
      </c>
      <c r="I11" s="6">
        <v>7</v>
      </c>
    </row>
    <row r="12" spans="1:9" ht="15.75">
      <c r="A12" s="3">
        <v>8</v>
      </c>
      <c r="B12" s="24">
        <v>70</v>
      </c>
      <c r="C12" s="20" t="s">
        <v>117</v>
      </c>
      <c r="D12" s="18">
        <v>2003</v>
      </c>
      <c r="E12" s="81" t="s">
        <v>121</v>
      </c>
      <c r="F12" s="78">
        <v>0.014583333333333332</v>
      </c>
      <c r="G12" s="66">
        <v>0.021041666666666667</v>
      </c>
      <c r="H12" s="71">
        <f t="shared" si="0"/>
        <v>0.006458333333333335</v>
      </c>
      <c r="I12" s="5">
        <v>8</v>
      </c>
    </row>
    <row r="13" spans="1:9" ht="15.75">
      <c r="A13" s="3">
        <v>9</v>
      </c>
      <c r="B13" s="33">
        <v>84</v>
      </c>
      <c r="C13" s="32" t="s">
        <v>88</v>
      </c>
      <c r="D13" s="83">
        <v>37953</v>
      </c>
      <c r="E13" s="18" t="s">
        <v>24</v>
      </c>
      <c r="F13" s="78">
        <v>0.017013888888888887</v>
      </c>
      <c r="G13" s="66">
        <v>0.023506944444444445</v>
      </c>
      <c r="H13" s="71">
        <f t="shared" si="0"/>
        <v>0.0064930555555555575</v>
      </c>
      <c r="I13" s="6">
        <v>9</v>
      </c>
    </row>
    <row r="14" spans="1:9" ht="15.75">
      <c r="A14" s="3">
        <v>10</v>
      </c>
      <c r="B14" s="21">
        <v>56</v>
      </c>
      <c r="C14" s="20" t="s">
        <v>25</v>
      </c>
      <c r="D14" s="18">
        <v>2003</v>
      </c>
      <c r="E14" s="18" t="s">
        <v>16</v>
      </c>
      <c r="F14" s="78">
        <v>0.012152777777777778</v>
      </c>
      <c r="G14" s="66">
        <v>0.018703703703703705</v>
      </c>
      <c r="H14" s="71">
        <f t="shared" si="0"/>
        <v>0.006550925925925927</v>
      </c>
      <c r="I14" s="5">
        <v>10</v>
      </c>
    </row>
    <row r="15" spans="1:9" ht="15.75">
      <c r="A15" s="3">
        <v>11</v>
      </c>
      <c r="B15" s="33">
        <v>59</v>
      </c>
      <c r="C15" s="20" t="s">
        <v>59</v>
      </c>
      <c r="D15" s="84">
        <v>37964</v>
      </c>
      <c r="E15" s="18" t="s">
        <v>17</v>
      </c>
      <c r="F15" s="78">
        <v>0.012847222222222223</v>
      </c>
      <c r="G15" s="66">
        <v>0.019641203703703706</v>
      </c>
      <c r="H15" s="71">
        <f t="shared" si="0"/>
        <v>0.0067939814814814824</v>
      </c>
      <c r="I15" s="6">
        <v>11</v>
      </c>
    </row>
    <row r="16" spans="1:9" ht="15.75">
      <c r="A16" s="3">
        <v>12</v>
      </c>
      <c r="B16" s="21">
        <v>64</v>
      </c>
      <c r="C16" s="36" t="s">
        <v>119</v>
      </c>
      <c r="D16" s="18">
        <v>2005</v>
      </c>
      <c r="E16" s="18" t="s">
        <v>121</v>
      </c>
      <c r="F16" s="78">
        <v>0.013541666666666667</v>
      </c>
      <c r="G16" s="66">
        <v>0.020868055555555556</v>
      </c>
      <c r="H16" s="71">
        <f t="shared" si="0"/>
        <v>0.007326388888888889</v>
      </c>
      <c r="I16" s="5">
        <v>12</v>
      </c>
    </row>
    <row r="17" spans="1:9" ht="15.75">
      <c r="A17" s="3">
        <v>13</v>
      </c>
      <c r="B17" s="85">
        <v>58</v>
      </c>
      <c r="C17" s="86" t="s">
        <v>149</v>
      </c>
      <c r="D17" s="87"/>
      <c r="E17" s="18" t="s">
        <v>20</v>
      </c>
      <c r="F17" s="78">
        <v>0.012499999999999999</v>
      </c>
      <c r="G17" s="66">
        <v>0.01994212962962963</v>
      </c>
      <c r="H17" s="71">
        <f t="shared" si="0"/>
        <v>0.00744212962962963</v>
      </c>
      <c r="I17" s="6">
        <v>13</v>
      </c>
    </row>
    <row r="18" spans="1:9" ht="15.75">
      <c r="A18" s="3">
        <v>14</v>
      </c>
      <c r="B18" s="24">
        <v>72</v>
      </c>
      <c r="C18" s="20" t="s">
        <v>87</v>
      </c>
      <c r="D18" s="84">
        <v>38125</v>
      </c>
      <c r="E18" s="81" t="s">
        <v>24</v>
      </c>
      <c r="F18" s="78">
        <v>0.014930555555555556</v>
      </c>
      <c r="G18" s="66">
        <v>0.02263888888888889</v>
      </c>
      <c r="H18" s="71">
        <f t="shared" si="0"/>
        <v>0.007708333333333333</v>
      </c>
      <c r="I18" s="5">
        <v>14</v>
      </c>
    </row>
    <row r="19" spans="1:9" ht="15.75">
      <c r="A19" s="3">
        <v>15</v>
      </c>
      <c r="B19" s="80">
        <v>51</v>
      </c>
      <c r="C19" s="23" t="s">
        <v>63</v>
      </c>
      <c r="D19" s="18">
        <v>2004</v>
      </c>
      <c r="E19" s="81" t="s">
        <v>21</v>
      </c>
      <c r="F19" s="78">
        <v>0.011458333333333334</v>
      </c>
      <c r="G19" s="66">
        <v>0.01923611111111111</v>
      </c>
      <c r="H19" s="71">
        <f t="shared" si="0"/>
        <v>0.007777777777777776</v>
      </c>
      <c r="I19" s="6">
        <v>15</v>
      </c>
    </row>
    <row r="20" spans="1:9" ht="15.75">
      <c r="A20" s="3">
        <v>16</v>
      </c>
      <c r="B20" s="24">
        <v>45</v>
      </c>
      <c r="C20" s="20" t="s">
        <v>171</v>
      </c>
      <c r="D20" s="88">
        <v>2006</v>
      </c>
      <c r="E20" s="81" t="s">
        <v>24</v>
      </c>
      <c r="F20" s="76">
        <v>0.010416666666666666</v>
      </c>
      <c r="G20" s="66">
        <v>0.01826388888888889</v>
      </c>
      <c r="H20" s="71">
        <f t="shared" si="0"/>
        <v>0.007847222222222222</v>
      </c>
      <c r="I20" s="5">
        <v>16</v>
      </c>
    </row>
    <row r="21" spans="1:9" ht="15.75">
      <c r="A21" s="3">
        <v>17</v>
      </c>
      <c r="B21" s="80">
        <v>80</v>
      </c>
      <c r="C21" s="20" t="s">
        <v>52</v>
      </c>
      <c r="D21" s="18">
        <v>2005</v>
      </c>
      <c r="E21" s="81" t="s">
        <v>16</v>
      </c>
      <c r="F21" s="78">
        <v>0.016319444444444445</v>
      </c>
      <c r="G21" s="66">
        <v>0.02424768518518518</v>
      </c>
      <c r="H21" s="71">
        <f t="shared" si="0"/>
        <v>0.007928240740740736</v>
      </c>
      <c r="I21" s="6">
        <v>17</v>
      </c>
    </row>
    <row r="22" spans="1:9" ht="15.75">
      <c r="A22" s="3">
        <v>18</v>
      </c>
      <c r="B22" s="21">
        <v>54</v>
      </c>
      <c r="C22" s="27" t="s">
        <v>22</v>
      </c>
      <c r="D22" s="89">
        <v>2003</v>
      </c>
      <c r="E22" s="18" t="s">
        <v>16</v>
      </c>
      <c r="F22" s="78">
        <v>0.011805555555555555</v>
      </c>
      <c r="G22" s="66">
        <v>0.019780092592592592</v>
      </c>
      <c r="H22" s="71">
        <f t="shared" si="0"/>
        <v>0.007974537037037037</v>
      </c>
      <c r="I22" s="5">
        <v>18</v>
      </c>
    </row>
    <row r="23" spans="1:9" ht="15.75">
      <c r="A23" s="3">
        <v>19</v>
      </c>
      <c r="B23" s="33">
        <v>53</v>
      </c>
      <c r="C23" s="20" t="s">
        <v>83</v>
      </c>
      <c r="D23" s="18">
        <v>2004</v>
      </c>
      <c r="E23" s="18" t="s">
        <v>31</v>
      </c>
      <c r="F23" s="78">
        <v>0.011805555555555555</v>
      </c>
      <c r="G23" s="66">
        <v>0.01980324074074074</v>
      </c>
      <c r="H23" s="71">
        <f t="shared" si="0"/>
        <v>0.007997685185185184</v>
      </c>
      <c r="I23" s="6">
        <v>19</v>
      </c>
    </row>
    <row r="24" spans="1:9" ht="15.75">
      <c r="A24" s="3">
        <v>20</v>
      </c>
      <c r="B24" s="21">
        <v>61</v>
      </c>
      <c r="C24" s="20" t="s">
        <v>82</v>
      </c>
      <c r="D24" s="18">
        <v>2003</v>
      </c>
      <c r="E24" s="18" t="s">
        <v>31</v>
      </c>
      <c r="F24" s="78">
        <v>0.013194444444444444</v>
      </c>
      <c r="G24" s="66">
        <v>0.021319444444444443</v>
      </c>
      <c r="H24" s="71">
        <f t="shared" si="0"/>
        <v>0.008124999999999999</v>
      </c>
      <c r="I24" s="5">
        <v>20</v>
      </c>
    </row>
    <row r="25" spans="1:9" ht="17.25" customHeight="1">
      <c r="A25" s="3">
        <v>21</v>
      </c>
      <c r="B25" s="33">
        <v>63</v>
      </c>
      <c r="C25" s="20" t="s">
        <v>30</v>
      </c>
      <c r="D25" s="79">
        <v>2003</v>
      </c>
      <c r="E25" s="18" t="s">
        <v>23</v>
      </c>
      <c r="F25" s="78">
        <v>0.013541666666666667</v>
      </c>
      <c r="G25" s="66">
        <v>0.02189814814814815</v>
      </c>
      <c r="H25" s="90">
        <f t="shared" si="0"/>
        <v>0.008356481481481482</v>
      </c>
      <c r="I25" s="92">
        <v>21</v>
      </c>
    </row>
    <row r="26" spans="1:9" ht="15.75">
      <c r="A26" s="3">
        <v>22</v>
      </c>
      <c r="B26" s="21">
        <v>52</v>
      </c>
      <c r="C26" s="20" t="s">
        <v>86</v>
      </c>
      <c r="D26" s="84">
        <v>37868</v>
      </c>
      <c r="E26" s="18" t="s">
        <v>24</v>
      </c>
      <c r="F26" s="78">
        <v>0.011458333333333334</v>
      </c>
      <c r="G26" s="66">
        <v>0.01986111111111111</v>
      </c>
      <c r="H26" s="71">
        <f t="shared" si="0"/>
        <v>0.008402777777777776</v>
      </c>
      <c r="I26" s="5">
        <v>22</v>
      </c>
    </row>
    <row r="27" spans="1:9" ht="15.75">
      <c r="A27" s="3">
        <v>23</v>
      </c>
      <c r="B27" s="33">
        <v>67</v>
      </c>
      <c r="C27" s="20" t="s">
        <v>172</v>
      </c>
      <c r="D27" s="18">
        <v>2003</v>
      </c>
      <c r="E27" s="21" t="s">
        <v>16</v>
      </c>
      <c r="F27" s="78">
        <v>0.01423611111111111</v>
      </c>
      <c r="G27" s="66">
        <v>0.02271990740740741</v>
      </c>
      <c r="H27" s="71">
        <f t="shared" si="0"/>
        <v>0.0084837962962963</v>
      </c>
      <c r="I27" s="6">
        <v>23</v>
      </c>
    </row>
    <row r="28" spans="1:9" ht="15.75" customHeight="1">
      <c r="A28" s="3">
        <v>24</v>
      </c>
      <c r="B28" s="21">
        <v>82</v>
      </c>
      <c r="C28" s="20" t="s">
        <v>61</v>
      </c>
      <c r="D28" s="84">
        <v>37940</v>
      </c>
      <c r="E28" s="18" t="s">
        <v>17</v>
      </c>
      <c r="F28" s="78">
        <v>0.016666666666666666</v>
      </c>
      <c r="G28" s="66">
        <v>0.02517361111111111</v>
      </c>
      <c r="H28" s="71">
        <f t="shared" si="0"/>
        <v>0.008506944444444442</v>
      </c>
      <c r="I28" s="5">
        <v>24</v>
      </c>
    </row>
    <row r="29" spans="1:9" ht="15.75">
      <c r="A29" s="3">
        <v>25</v>
      </c>
      <c r="B29" s="33">
        <v>91</v>
      </c>
      <c r="C29" s="23" t="s">
        <v>137</v>
      </c>
      <c r="D29" s="79">
        <v>2005</v>
      </c>
      <c r="E29" s="18" t="s">
        <v>16</v>
      </c>
      <c r="F29" s="78">
        <v>0.01840277777777778</v>
      </c>
      <c r="G29" s="66">
        <v>0.026990740740740742</v>
      </c>
      <c r="H29" s="71">
        <f t="shared" si="0"/>
        <v>0.008587962962962964</v>
      </c>
      <c r="I29" s="6">
        <v>25</v>
      </c>
    </row>
    <row r="30" spans="1:9" ht="15.75">
      <c r="A30" s="3">
        <v>26</v>
      </c>
      <c r="B30" s="21">
        <v>79</v>
      </c>
      <c r="C30" s="86" t="s">
        <v>75</v>
      </c>
      <c r="D30" s="87"/>
      <c r="E30" s="18" t="s">
        <v>39</v>
      </c>
      <c r="F30" s="78">
        <v>0.016319444444444445</v>
      </c>
      <c r="G30" s="66">
        <v>0.025011574074074075</v>
      </c>
      <c r="H30" s="71">
        <f t="shared" si="0"/>
        <v>0.00869212962962963</v>
      </c>
      <c r="I30" s="5">
        <v>26</v>
      </c>
    </row>
    <row r="31" spans="1:9" ht="15.75">
      <c r="A31" s="3">
        <v>27</v>
      </c>
      <c r="B31" s="21">
        <v>69</v>
      </c>
      <c r="C31" s="20" t="s">
        <v>48</v>
      </c>
      <c r="D31" s="18">
        <v>2004</v>
      </c>
      <c r="E31" s="18" t="s">
        <v>21</v>
      </c>
      <c r="F31" s="78">
        <v>0.014583333333333332</v>
      </c>
      <c r="G31" s="66">
        <v>0.02337962962962963</v>
      </c>
      <c r="H31" s="71">
        <f t="shared" si="0"/>
        <v>0.008796296296296297</v>
      </c>
      <c r="I31" s="6">
        <v>27</v>
      </c>
    </row>
    <row r="32" spans="1:9" ht="15.75">
      <c r="A32" s="3">
        <v>28</v>
      </c>
      <c r="B32" s="21">
        <v>78</v>
      </c>
      <c r="C32" s="20" t="s">
        <v>68</v>
      </c>
      <c r="D32" s="18">
        <v>2003</v>
      </c>
      <c r="E32" s="18" t="s">
        <v>23</v>
      </c>
      <c r="F32" s="78">
        <v>0.015972222222222224</v>
      </c>
      <c r="G32" s="66">
        <v>0.02532407407407408</v>
      </c>
      <c r="H32" s="71">
        <f t="shared" si="0"/>
        <v>0.009351851851851854</v>
      </c>
      <c r="I32" s="5">
        <v>28</v>
      </c>
    </row>
    <row r="33" spans="1:9" ht="15.75">
      <c r="A33" s="3">
        <v>29</v>
      </c>
      <c r="B33" s="21">
        <v>75</v>
      </c>
      <c r="C33" s="20" t="s">
        <v>60</v>
      </c>
      <c r="D33" s="84">
        <v>37861</v>
      </c>
      <c r="E33" s="18" t="s">
        <v>17</v>
      </c>
      <c r="F33" s="78">
        <v>0.015625</v>
      </c>
      <c r="G33" s="66">
        <v>0.024988425925925928</v>
      </c>
      <c r="H33" s="71">
        <f t="shared" si="0"/>
        <v>0.009363425925925928</v>
      </c>
      <c r="I33" s="6">
        <v>29</v>
      </c>
    </row>
    <row r="34" spans="1:9" ht="15.75">
      <c r="A34" s="3">
        <v>30</v>
      </c>
      <c r="B34" s="21">
        <v>62</v>
      </c>
      <c r="C34" s="23" t="s">
        <v>76</v>
      </c>
      <c r="D34" s="18"/>
      <c r="E34" s="18" t="s">
        <v>39</v>
      </c>
      <c r="F34" s="78">
        <v>0.013194444444444444</v>
      </c>
      <c r="G34" s="66">
        <v>0.022708333333333334</v>
      </c>
      <c r="H34" s="71">
        <f t="shared" si="0"/>
        <v>0.00951388888888889</v>
      </c>
      <c r="I34" s="5">
        <v>30</v>
      </c>
    </row>
    <row r="35" spans="1:9" ht="16.5" customHeight="1">
      <c r="A35" s="3">
        <v>31</v>
      </c>
      <c r="B35" s="21">
        <v>86</v>
      </c>
      <c r="C35" s="27" t="s">
        <v>29</v>
      </c>
      <c r="D35" s="89">
        <v>2004</v>
      </c>
      <c r="E35" s="18" t="s">
        <v>21</v>
      </c>
      <c r="F35" s="78">
        <v>0.017361111111111112</v>
      </c>
      <c r="G35" s="66">
        <v>0.027164351851851853</v>
      </c>
      <c r="H35" s="71">
        <f t="shared" si="0"/>
        <v>0.00980324074074074</v>
      </c>
      <c r="I35" s="6">
        <v>31</v>
      </c>
    </row>
    <row r="36" spans="1:9" ht="15.75">
      <c r="A36" s="3">
        <v>32</v>
      </c>
      <c r="B36" s="21">
        <v>46</v>
      </c>
      <c r="C36" s="23" t="s">
        <v>74</v>
      </c>
      <c r="D36" s="18"/>
      <c r="E36" s="18" t="s">
        <v>39</v>
      </c>
      <c r="F36" s="90">
        <v>0.010416666666666666</v>
      </c>
      <c r="G36" s="66">
        <v>0.020300925925925927</v>
      </c>
      <c r="H36" s="71">
        <f t="shared" si="0"/>
        <v>0.009884259259259261</v>
      </c>
      <c r="I36" s="5">
        <v>32</v>
      </c>
    </row>
    <row r="37" spans="1:9" ht="15.75">
      <c r="A37" s="3">
        <v>33</v>
      </c>
      <c r="B37" s="21">
        <v>57</v>
      </c>
      <c r="C37" s="20" t="s">
        <v>69</v>
      </c>
      <c r="D37" s="18">
        <v>2003</v>
      </c>
      <c r="E37" s="18" t="s">
        <v>23</v>
      </c>
      <c r="F37" s="78">
        <v>0.012499999999999999</v>
      </c>
      <c r="G37" s="66">
        <v>0.022395833333333334</v>
      </c>
      <c r="H37" s="71">
        <f t="shared" si="0"/>
        <v>0.009895833333333335</v>
      </c>
      <c r="I37" s="6">
        <v>33</v>
      </c>
    </row>
    <row r="38" spans="1:9" ht="15.75">
      <c r="A38" s="3">
        <v>34</v>
      </c>
      <c r="B38" s="29">
        <v>47</v>
      </c>
      <c r="C38" s="20" t="s">
        <v>62</v>
      </c>
      <c r="D38" s="84">
        <v>37609</v>
      </c>
      <c r="E38" s="18" t="s">
        <v>17</v>
      </c>
      <c r="F38" s="90">
        <v>0.01076388888888889</v>
      </c>
      <c r="G38" s="66">
        <v>0.02085648148148148</v>
      </c>
      <c r="H38" s="71">
        <f t="shared" si="0"/>
        <v>0.010092592592592589</v>
      </c>
      <c r="I38" s="5">
        <v>34</v>
      </c>
    </row>
    <row r="39" spans="1:9" ht="15.75">
      <c r="A39" s="3">
        <v>35</v>
      </c>
      <c r="B39" s="21">
        <v>77</v>
      </c>
      <c r="C39" s="37" t="s">
        <v>78</v>
      </c>
      <c r="D39" s="18">
        <v>2005</v>
      </c>
      <c r="E39" s="18" t="s">
        <v>20</v>
      </c>
      <c r="F39" s="78">
        <v>0.015972222222222224</v>
      </c>
      <c r="G39" s="66">
        <v>0.02648148148148148</v>
      </c>
      <c r="H39" s="71">
        <f t="shared" si="0"/>
        <v>0.010509259259259256</v>
      </c>
      <c r="I39" s="6">
        <v>35</v>
      </c>
    </row>
    <row r="40" spans="1:9" ht="15.75">
      <c r="A40" s="3">
        <v>36</v>
      </c>
      <c r="B40" s="21">
        <v>55</v>
      </c>
      <c r="C40" s="37" t="s">
        <v>70</v>
      </c>
      <c r="D40" s="18">
        <v>2003</v>
      </c>
      <c r="E40" s="18" t="s">
        <v>23</v>
      </c>
      <c r="F40" s="78">
        <v>0.012152777777777778</v>
      </c>
      <c r="G40" s="66">
        <v>0.023206018518518515</v>
      </c>
      <c r="H40" s="71">
        <f t="shared" si="0"/>
        <v>0.011053240740740737</v>
      </c>
      <c r="I40" s="5">
        <v>36</v>
      </c>
    </row>
    <row r="41" spans="1:9" ht="15.75">
      <c r="A41" s="3">
        <v>37</v>
      </c>
      <c r="B41" s="21">
        <v>66</v>
      </c>
      <c r="C41" s="37" t="s">
        <v>151</v>
      </c>
      <c r="D41" s="18">
        <v>2004</v>
      </c>
      <c r="E41" s="18" t="s">
        <v>20</v>
      </c>
      <c r="F41" s="78">
        <v>0.013888888888888888</v>
      </c>
      <c r="G41" s="66">
        <v>0.024988425925925928</v>
      </c>
      <c r="H41" s="71">
        <f t="shared" si="0"/>
        <v>0.01109953703703704</v>
      </c>
      <c r="I41" s="6">
        <v>37</v>
      </c>
    </row>
    <row r="42" spans="1:9" ht="15.75">
      <c r="A42" s="3">
        <v>38</v>
      </c>
      <c r="B42" s="21">
        <v>90</v>
      </c>
      <c r="C42" s="91" t="s">
        <v>155</v>
      </c>
      <c r="D42" s="18"/>
      <c r="E42" s="18" t="s">
        <v>39</v>
      </c>
      <c r="F42" s="78">
        <v>0.01840277777777778</v>
      </c>
      <c r="G42" s="66">
        <v>0.02953703703703704</v>
      </c>
      <c r="H42" s="71">
        <f t="shared" si="0"/>
        <v>0.01113425925925926</v>
      </c>
      <c r="I42" s="5">
        <v>38</v>
      </c>
    </row>
    <row r="43" spans="1:9" ht="15.75">
      <c r="A43" s="3">
        <v>39</v>
      </c>
      <c r="B43" s="21">
        <v>60</v>
      </c>
      <c r="C43" s="37" t="s">
        <v>120</v>
      </c>
      <c r="D43" s="18">
        <v>2004</v>
      </c>
      <c r="E43" s="18" t="s">
        <v>121</v>
      </c>
      <c r="F43" s="78">
        <v>0.012847222222222223</v>
      </c>
      <c r="G43" s="66">
        <v>0.02415509259259259</v>
      </c>
      <c r="H43" s="71">
        <f t="shared" si="0"/>
        <v>0.011307870370370366</v>
      </c>
      <c r="I43" s="6">
        <v>39</v>
      </c>
    </row>
    <row r="44" spans="1:9" ht="15.75">
      <c r="A44" s="3">
        <v>40</v>
      </c>
      <c r="B44" s="21">
        <v>81</v>
      </c>
      <c r="C44" s="37" t="s">
        <v>118</v>
      </c>
      <c r="D44" s="18">
        <v>2005</v>
      </c>
      <c r="E44" s="18" t="s">
        <v>121</v>
      </c>
      <c r="F44" s="78">
        <v>0.016666666666666666</v>
      </c>
      <c r="G44" s="66">
        <v>0.02800925925925926</v>
      </c>
      <c r="H44" s="71">
        <f t="shared" si="0"/>
        <v>0.011342592592592595</v>
      </c>
      <c r="I44" s="5">
        <v>40</v>
      </c>
    </row>
    <row r="45" spans="1:9" ht="15.75">
      <c r="A45" s="3">
        <v>41</v>
      </c>
      <c r="B45" s="21">
        <v>85</v>
      </c>
      <c r="C45" s="20" t="s">
        <v>136</v>
      </c>
      <c r="D45" s="18">
        <v>2003</v>
      </c>
      <c r="E45" s="18" t="s">
        <v>16</v>
      </c>
      <c r="F45" s="78">
        <v>0.017361111111111112</v>
      </c>
      <c r="G45" s="66">
        <v>0.03399305555555556</v>
      </c>
      <c r="H45" s="71">
        <f t="shared" si="0"/>
        <v>0.01663194444444445</v>
      </c>
      <c r="I45" s="6">
        <v>41</v>
      </c>
    </row>
    <row r="46" spans="1:9" ht="16.5">
      <c r="A46" s="13">
        <v>42</v>
      </c>
      <c r="B46" s="40"/>
      <c r="C46" s="39"/>
      <c r="D46" s="38"/>
      <c r="E46" s="38"/>
      <c r="F46" s="75"/>
      <c r="G46" s="73"/>
      <c r="H46" s="63"/>
      <c r="I46" s="74"/>
    </row>
    <row r="47" spans="1:9" ht="16.5">
      <c r="A47" s="13">
        <v>43</v>
      </c>
      <c r="B47" s="44"/>
      <c r="C47" s="56"/>
      <c r="D47" s="57"/>
      <c r="E47" s="57"/>
      <c r="F47" s="69"/>
      <c r="G47" s="68"/>
      <c r="H47" s="63"/>
      <c r="I47" s="4"/>
    </row>
    <row r="48" spans="1:9" ht="16.5">
      <c r="A48" s="3">
        <v>44</v>
      </c>
      <c r="B48" s="44"/>
      <c r="C48" s="58"/>
      <c r="D48" s="57"/>
      <c r="E48" s="57"/>
      <c r="F48" s="69"/>
      <c r="G48" s="70"/>
      <c r="H48" s="63"/>
      <c r="I48" s="4"/>
    </row>
    <row r="49" spans="1:9" ht="16.5">
      <c r="A49" s="93"/>
      <c r="B49" s="94"/>
      <c r="C49" s="95"/>
      <c r="D49" s="96"/>
      <c r="E49" s="96"/>
      <c r="F49" s="97"/>
      <c r="G49" s="98"/>
      <c r="H49" s="99"/>
      <c r="I49" s="31"/>
    </row>
    <row r="50" spans="1:9" ht="16.5">
      <c r="A50" s="93"/>
      <c r="B50" s="94"/>
      <c r="C50" s="95"/>
      <c r="D50" s="96"/>
      <c r="E50" s="96"/>
      <c r="F50" s="97"/>
      <c r="G50" s="100"/>
      <c r="H50" s="99"/>
      <c r="I50" s="31"/>
    </row>
    <row r="51" spans="1:9" ht="16.5">
      <c r="A51" s="93"/>
      <c r="B51" s="94"/>
      <c r="C51" s="95"/>
      <c r="D51" s="96"/>
      <c r="E51" s="96"/>
      <c r="F51" s="97"/>
      <c r="G51" s="100"/>
      <c r="H51" s="99"/>
      <c r="I51" s="31"/>
    </row>
    <row r="52" spans="1:9" ht="12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2.7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2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2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2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</sheetData>
  <sheetProtection/>
  <mergeCells count="2">
    <mergeCell ref="A1:I1"/>
    <mergeCell ref="A2:I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5" sqref="B5:I7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28.8515625" style="0" customWidth="1"/>
    <col min="4" max="4" width="9.57421875" style="0" customWidth="1"/>
    <col min="5" max="5" width="13.8515625" style="0" customWidth="1"/>
    <col min="6" max="6" width="14.00390625" style="0" customWidth="1"/>
    <col min="7" max="7" width="12.140625" style="0" customWidth="1"/>
    <col min="8" max="8" width="9.7109375" style="0" customWidth="1"/>
    <col min="9" max="9" width="10.28125" style="0" customWidth="1"/>
  </cols>
  <sheetData>
    <row r="1" spans="1:9" ht="48" customHeight="1">
      <c r="A1" s="185" t="s">
        <v>165</v>
      </c>
      <c r="B1" s="186"/>
      <c r="C1" s="186"/>
      <c r="D1" s="186"/>
      <c r="E1" s="186"/>
      <c r="F1" s="186"/>
      <c r="G1" s="186"/>
      <c r="H1" s="186"/>
      <c r="I1" s="186"/>
    </row>
    <row r="2" spans="1:9" ht="15.75">
      <c r="A2" s="187" t="s">
        <v>45</v>
      </c>
      <c r="B2" s="188"/>
      <c r="C2" s="188"/>
      <c r="D2" s="188"/>
      <c r="E2" s="188"/>
      <c r="F2" s="188"/>
      <c r="G2" s="188"/>
      <c r="H2" s="188"/>
      <c r="I2" s="188"/>
    </row>
    <row r="3" spans="1:9" ht="12.75">
      <c r="A3" s="1" t="s">
        <v>0</v>
      </c>
      <c r="B3" s="1" t="s">
        <v>15</v>
      </c>
      <c r="C3" s="1" t="s">
        <v>1</v>
      </c>
      <c r="D3" s="1" t="s">
        <v>2</v>
      </c>
      <c r="E3" s="1" t="s">
        <v>3</v>
      </c>
      <c r="F3" s="1" t="s">
        <v>12</v>
      </c>
      <c r="G3" s="1" t="s">
        <v>13</v>
      </c>
      <c r="H3" s="1" t="s">
        <v>4</v>
      </c>
      <c r="I3" s="1" t="s">
        <v>5</v>
      </c>
    </row>
    <row r="4" spans="1:9" ht="12.75">
      <c r="A4" s="2"/>
      <c r="B4" s="2" t="s">
        <v>6</v>
      </c>
      <c r="C4" s="2"/>
      <c r="D4" s="2" t="s">
        <v>7</v>
      </c>
      <c r="E4" s="2"/>
      <c r="F4" s="2"/>
      <c r="G4" s="2"/>
      <c r="H4" s="2"/>
      <c r="I4" s="2"/>
    </row>
    <row r="5" spans="1:9" ht="16.5">
      <c r="A5" s="3">
        <v>1</v>
      </c>
      <c r="B5" s="38">
        <v>11</v>
      </c>
      <c r="C5" s="39" t="s">
        <v>34</v>
      </c>
      <c r="D5" s="40">
        <v>2004</v>
      </c>
      <c r="E5" s="41" t="s">
        <v>20</v>
      </c>
      <c r="F5" s="60">
        <v>0.0020833333333333333</v>
      </c>
      <c r="G5" s="66">
        <v>0.004502314814814815</v>
      </c>
      <c r="H5" s="64">
        <f aca="true" t="shared" si="0" ref="H5:H42">G5-F5</f>
        <v>0.0024189814814814816</v>
      </c>
      <c r="I5" s="5">
        <v>1</v>
      </c>
    </row>
    <row r="6" spans="1:9" ht="16.5">
      <c r="A6" s="3">
        <v>2</v>
      </c>
      <c r="B6" s="54">
        <v>25</v>
      </c>
      <c r="C6" s="55" t="s">
        <v>170</v>
      </c>
      <c r="D6" s="55"/>
      <c r="E6" s="101" t="s">
        <v>147</v>
      </c>
      <c r="F6" s="60">
        <v>0.004513888888888889</v>
      </c>
      <c r="G6" s="66">
        <v>0.006967592592592592</v>
      </c>
      <c r="H6" s="64">
        <f t="shared" si="0"/>
        <v>0.0024537037037037027</v>
      </c>
      <c r="I6" s="5"/>
    </row>
    <row r="7" spans="1:9" ht="16.5">
      <c r="A7" s="3">
        <v>3</v>
      </c>
      <c r="B7" s="38">
        <v>10</v>
      </c>
      <c r="C7" s="39" t="s">
        <v>80</v>
      </c>
      <c r="D7" s="40">
        <v>2005</v>
      </c>
      <c r="E7" s="41" t="s">
        <v>20</v>
      </c>
      <c r="F7" s="60">
        <v>0.001736111111111111</v>
      </c>
      <c r="G7" s="66">
        <v>0.0043749999999999995</v>
      </c>
      <c r="H7" s="64">
        <f t="shared" si="0"/>
        <v>0.0026388888888888885</v>
      </c>
      <c r="I7" s="5">
        <v>2</v>
      </c>
    </row>
    <row r="8" spans="1:9" ht="16.5">
      <c r="A8" s="3">
        <v>4</v>
      </c>
      <c r="B8" s="38">
        <v>5</v>
      </c>
      <c r="C8" s="39" t="s">
        <v>79</v>
      </c>
      <c r="D8" s="43">
        <v>2004</v>
      </c>
      <c r="E8" s="41" t="s">
        <v>20</v>
      </c>
      <c r="F8" s="60">
        <v>0.0010416666666666667</v>
      </c>
      <c r="G8" s="66">
        <v>0.0038657407407407408</v>
      </c>
      <c r="H8" s="64">
        <f t="shared" si="0"/>
        <v>0.0028240740740740743</v>
      </c>
      <c r="I8" s="5">
        <v>3</v>
      </c>
    </row>
    <row r="9" spans="1:9" ht="16.5">
      <c r="A9" s="3">
        <v>5</v>
      </c>
      <c r="B9" s="38">
        <v>2</v>
      </c>
      <c r="C9" s="39" t="s">
        <v>167</v>
      </c>
      <c r="D9" s="40">
        <v>2005</v>
      </c>
      <c r="E9" s="41" t="s">
        <v>20</v>
      </c>
      <c r="F9" s="60">
        <v>0.00034722222222222224</v>
      </c>
      <c r="G9" s="66">
        <v>0.003252314814814815</v>
      </c>
      <c r="H9" s="64">
        <f t="shared" si="0"/>
        <v>0.002905092592592593</v>
      </c>
      <c r="I9" s="5">
        <v>4</v>
      </c>
    </row>
    <row r="10" spans="1:9" ht="16.5">
      <c r="A10" s="3">
        <v>6</v>
      </c>
      <c r="B10" s="41">
        <v>18</v>
      </c>
      <c r="C10" s="39" t="s">
        <v>81</v>
      </c>
      <c r="D10" s="40">
        <v>2004</v>
      </c>
      <c r="E10" s="41" t="s">
        <v>31</v>
      </c>
      <c r="F10" s="60">
        <v>0.0031249999999999997</v>
      </c>
      <c r="G10" s="66">
        <v>0.006412037037037036</v>
      </c>
      <c r="H10" s="64">
        <f t="shared" si="0"/>
        <v>0.0032870370370370367</v>
      </c>
      <c r="I10" s="5">
        <v>5</v>
      </c>
    </row>
    <row r="11" spans="1:9" ht="16.5">
      <c r="A11" s="3">
        <v>7</v>
      </c>
      <c r="B11" s="41">
        <v>37</v>
      </c>
      <c r="C11" s="42" t="s">
        <v>33</v>
      </c>
      <c r="D11" s="41">
        <v>2004</v>
      </c>
      <c r="E11" s="41" t="s">
        <v>21</v>
      </c>
      <c r="F11" s="60">
        <v>0.006597222222222222</v>
      </c>
      <c r="G11" s="66">
        <v>0.010706018518518517</v>
      </c>
      <c r="H11" s="64">
        <f t="shared" si="0"/>
        <v>0.004108796296296295</v>
      </c>
      <c r="I11" s="5">
        <v>6</v>
      </c>
    </row>
    <row r="12" spans="1:9" ht="16.5">
      <c r="A12" s="3">
        <v>8</v>
      </c>
      <c r="B12" s="41">
        <v>44</v>
      </c>
      <c r="C12" s="42" t="s">
        <v>73</v>
      </c>
      <c r="D12" s="41"/>
      <c r="E12" s="41" t="s">
        <v>39</v>
      </c>
      <c r="F12" s="60">
        <v>0.007986111111111112</v>
      </c>
      <c r="G12" s="66">
        <v>0.012164351851851852</v>
      </c>
      <c r="H12" s="64">
        <f t="shared" si="0"/>
        <v>0.004178240740740739</v>
      </c>
      <c r="I12" s="5">
        <v>7</v>
      </c>
    </row>
    <row r="13" spans="1:9" ht="16.5">
      <c r="A13" s="3">
        <v>9</v>
      </c>
      <c r="B13" s="41">
        <v>12</v>
      </c>
      <c r="C13" s="42" t="s">
        <v>57</v>
      </c>
      <c r="D13" s="41">
        <v>2004</v>
      </c>
      <c r="E13" s="41" t="s">
        <v>17</v>
      </c>
      <c r="F13" s="60">
        <v>0.0020833333333333333</v>
      </c>
      <c r="G13" s="66">
        <v>0.006307870370370371</v>
      </c>
      <c r="H13" s="64">
        <f t="shared" si="0"/>
        <v>0.004224537037037037</v>
      </c>
      <c r="I13" s="5">
        <v>8</v>
      </c>
    </row>
    <row r="14" spans="1:9" ht="16.5">
      <c r="A14" s="3">
        <v>10</v>
      </c>
      <c r="B14" s="41">
        <v>30</v>
      </c>
      <c r="C14" s="42" t="s">
        <v>53</v>
      </c>
      <c r="D14" s="41">
        <v>2005</v>
      </c>
      <c r="E14" s="41" t="s">
        <v>16</v>
      </c>
      <c r="F14" s="60">
        <v>0.005208333333333333</v>
      </c>
      <c r="G14" s="66">
        <v>0.009525462962962963</v>
      </c>
      <c r="H14" s="64">
        <f t="shared" si="0"/>
        <v>0.00431712962962963</v>
      </c>
      <c r="I14" s="5">
        <v>9</v>
      </c>
    </row>
    <row r="15" spans="1:9" ht="16.5">
      <c r="A15" s="3">
        <v>11</v>
      </c>
      <c r="B15" s="41">
        <v>31</v>
      </c>
      <c r="C15" s="42" t="s">
        <v>64</v>
      </c>
      <c r="D15" s="41">
        <v>2004</v>
      </c>
      <c r="E15" s="41" t="s">
        <v>21</v>
      </c>
      <c r="F15" s="60">
        <v>0.005555555555555556</v>
      </c>
      <c r="G15" s="66">
        <v>0.009895833333333333</v>
      </c>
      <c r="H15" s="64">
        <f t="shared" si="0"/>
        <v>0.004340277777777777</v>
      </c>
      <c r="I15" s="5">
        <v>10</v>
      </c>
    </row>
    <row r="16" spans="1:9" ht="16.5">
      <c r="A16" s="3">
        <v>12</v>
      </c>
      <c r="B16" s="41">
        <v>3</v>
      </c>
      <c r="C16" s="42" t="s">
        <v>139</v>
      </c>
      <c r="D16" s="41">
        <v>2004</v>
      </c>
      <c r="E16" s="41" t="s">
        <v>17</v>
      </c>
      <c r="F16" s="60">
        <v>0.0006944444444444445</v>
      </c>
      <c r="G16" s="66">
        <v>0.0051967592592592595</v>
      </c>
      <c r="H16" s="64">
        <f t="shared" si="0"/>
        <v>0.004502314814814815</v>
      </c>
      <c r="I16" s="5">
        <v>11</v>
      </c>
    </row>
    <row r="17" spans="1:9" ht="16.5">
      <c r="A17" s="3">
        <v>13</v>
      </c>
      <c r="B17" s="45">
        <v>23</v>
      </c>
      <c r="C17" s="48" t="s">
        <v>56</v>
      </c>
      <c r="D17" s="45">
        <v>2004</v>
      </c>
      <c r="E17" s="41" t="s">
        <v>17</v>
      </c>
      <c r="F17" s="60">
        <v>0.004166666666666667</v>
      </c>
      <c r="G17" s="66">
        <v>0.008796296296296297</v>
      </c>
      <c r="H17" s="64">
        <f t="shared" si="0"/>
        <v>0.00462962962962963</v>
      </c>
      <c r="I17" s="5">
        <v>12</v>
      </c>
    </row>
    <row r="18" spans="1:9" ht="16.5">
      <c r="A18" s="3">
        <v>14</v>
      </c>
      <c r="B18" s="41">
        <v>17</v>
      </c>
      <c r="C18" s="46" t="s">
        <v>161</v>
      </c>
      <c r="D18" s="41">
        <v>2003</v>
      </c>
      <c r="E18" s="47" t="s">
        <v>24</v>
      </c>
      <c r="F18" s="60">
        <v>0.0031249999999999997</v>
      </c>
      <c r="G18" s="66">
        <v>0.0078009259259259256</v>
      </c>
      <c r="H18" s="64">
        <f t="shared" si="0"/>
        <v>0.004675925925925925</v>
      </c>
      <c r="I18" s="5">
        <v>13</v>
      </c>
    </row>
    <row r="19" spans="1:9" ht="16.5">
      <c r="A19" s="3">
        <v>15</v>
      </c>
      <c r="B19" s="41">
        <v>24</v>
      </c>
      <c r="C19" s="46" t="s">
        <v>49</v>
      </c>
      <c r="D19" s="41">
        <v>2004</v>
      </c>
      <c r="E19" s="47" t="s">
        <v>17</v>
      </c>
      <c r="F19" s="60">
        <v>0.004166666666666667</v>
      </c>
      <c r="G19" s="66">
        <v>0.008912037037037038</v>
      </c>
      <c r="H19" s="64">
        <f t="shared" si="0"/>
        <v>0.004745370370370371</v>
      </c>
      <c r="I19" s="5">
        <v>14</v>
      </c>
    </row>
    <row r="20" spans="1:9" ht="16.5">
      <c r="A20" s="3">
        <v>16</v>
      </c>
      <c r="B20" s="44">
        <v>16</v>
      </c>
      <c r="C20" s="181" t="s">
        <v>122</v>
      </c>
      <c r="D20" s="40">
        <v>2004</v>
      </c>
      <c r="E20" s="47" t="s">
        <v>121</v>
      </c>
      <c r="F20" s="60">
        <v>0.002777777777777778</v>
      </c>
      <c r="G20" s="115">
        <v>0.007581018518518518</v>
      </c>
      <c r="H20" s="182">
        <f t="shared" si="0"/>
        <v>0.00480324074074074</v>
      </c>
      <c r="I20" s="183">
        <v>15</v>
      </c>
    </row>
    <row r="21" spans="1:9" ht="16.5">
      <c r="A21" s="3">
        <v>17</v>
      </c>
      <c r="B21" s="41">
        <v>38</v>
      </c>
      <c r="C21" s="46" t="s">
        <v>156</v>
      </c>
      <c r="D21" s="41">
        <v>2004</v>
      </c>
      <c r="E21" s="47" t="s">
        <v>39</v>
      </c>
      <c r="F21" s="60">
        <v>0.006597222222222222</v>
      </c>
      <c r="G21" s="115">
        <v>0.011458333333333334</v>
      </c>
      <c r="H21" s="182">
        <f t="shared" si="0"/>
        <v>0.004861111111111112</v>
      </c>
      <c r="I21" s="183">
        <v>16</v>
      </c>
    </row>
    <row r="22" spans="1:9" ht="16.5">
      <c r="A22" s="3">
        <v>18</v>
      </c>
      <c r="B22" s="41">
        <v>6</v>
      </c>
      <c r="C22" s="46" t="s">
        <v>140</v>
      </c>
      <c r="D22" s="41">
        <v>2005</v>
      </c>
      <c r="E22" s="47" t="s">
        <v>17</v>
      </c>
      <c r="F22" s="60">
        <v>0.0010416666666666667</v>
      </c>
      <c r="G22" s="115">
        <v>0.005925925925925926</v>
      </c>
      <c r="H22" s="182">
        <f t="shared" si="0"/>
        <v>0.004884259259259259</v>
      </c>
      <c r="I22" s="183">
        <v>17</v>
      </c>
    </row>
    <row r="23" spans="1:9" ht="16.5">
      <c r="A23" s="3">
        <v>19</v>
      </c>
      <c r="B23" s="52">
        <v>40</v>
      </c>
      <c r="C23" s="51" t="s">
        <v>71</v>
      </c>
      <c r="D23" s="52"/>
      <c r="E23" s="41" t="s">
        <v>39</v>
      </c>
      <c r="F23" s="60">
        <v>0.006944444444444444</v>
      </c>
      <c r="G23" s="115">
        <v>0.011828703703703704</v>
      </c>
      <c r="H23" s="182">
        <f t="shared" si="0"/>
        <v>0.00488425925925926</v>
      </c>
      <c r="I23" s="183">
        <v>18</v>
      </c>
    </row>
    <row r="24" spans="1:9" ht="16.5">
      <c r="A24" s="3">
        <v>20</v>
      </c>
      <c r="B24" s="41">
        <v>39</v>
      </c>
      <c r="C24" s="42" t="s">
        <v>66</v>
      </c>
      <c r="D24" s="41">
        <v>2005</v>
      </c>
      <c r="E24" s="41" t="s">
        <v>21</v>
      </c>
      <c r="F24" s="60">
        <v>0.006944444444444444</v>
      </c>
      <c r="G24" s="115">
        <v>0.011840277777777778</v>
      </c>
      <c r="H24" s="182">
        <f t="shared" si="0"/>
        <v>0.004895833333333334</v>
      </c>
      <c r="I24" s="183">
        <v>19</v>
      </c>
    </row>
    <row r="25" spans="1:9" ht="16.5">
      <c r="A25" s="13">
        <v>21</v>
      </c>
      <c r="B25" s="41">
        <v>43</v>
      </c>
      <c r="C25" s="42" t="s">
        <v>58</v>
      </c>
      <c r="D25" s="41">
        <v>2003</v>
      </c>
      <c r="E25" s="41" t="s">
        <v>17</v>
      </c>
      <c r="F25" s="60">
        <v>0.007291666666666666</v>
      </c>
      <c r="G25" s="115">
        <v>0.012210648148148146</v>
      </c>
      <c r="H25" s="182">
        <f t="shared" si="0"/>
        <v>0.00491898148148148</v>
      </c>
      <c r="I25" s="183">
        <v>20</v>
      </c>
    </row>
    <row r="26" spans="1:9" ht="16.5">
      <c r="A26" s="13">
        <v>22</v>
      </c>
      <c r="B26" s="41">
        <v>29</v>
      </c>
      <c r="C26" s="48" t="s">
        <v>159</v>
      </c>
      <c r="D26" s="45">
        <v>2003</v>
      </c>
      <c r="E26" s="41" t="s">
        <v>24</v>
      </c>
      <c r="F26" s="60">
        <v>0.005208333333333333</v>
      </c>
      <c r="G26" s="115">
        <v>0.010150462962962964</v>
      </c>
      <c r="H26" s="182">
        <f t="shared" si="0"/>
        <v>0.0049421296296296305</v>
      </c>
      <c r="I26" s="183">
        <v>21</v>
      </c>
    </row>
    <row r="27" spans="1:9" ht="16.5">
      <c r="A27" s="13">
        <v>23</v>
      </c>
      <c r="B27" s="49">
        <v>42</v>
      </c>
      <c r="C27" s="50" t="s">
        <v>72</v>
      </c>
      <c r="D27" s="41"/>
      <c r="E27" s="47" t="s">
        <v>39</v>
      </c>
      <c r="F27" s="60">
        <v>0.007291666666666666</v>
      </c>
      <c r="G27" s="115">
        <v>0.012291666666666666</v>
      </c>
      <c r="H27" s="182">
        <f t="shared" si="0"/>
        <v>0.005</v>
      </c>
      <c r="I27" s="183">
        <v>22</v>
      </c>
    </row>
    <row r="28" spans="1:9" ht="16.5">
      <c r="A28" s="13">
        <v>24</v>
      </c>
      <c r="B28" s="49">
        <v>27</v>
      </c>
      <c r="C28" s="50" t="s">
        <v>50</v>
      </c>
      <c r="D28" s="41">
        <v>2003</v>
      </c>
      <c r="E28" s="47" t="s">
        <v>24</v>
      </c>
      <c r="F28" s="60">
        <v>0.004861111111111111</v>
      </c>
      <c r="G28" s="115">
        <v>0.009930555555555555</v>
      </c>
      <c r="H28" s="182">
        <f t="shared" si="0"/>
        <v>0.005069444444444444</v>
      </c>
      <c r="I28" s="183">
        <v>23</v>
      </c>
    </row>
    <row r="29" spans="1:9" ht="16.5">
      <c r="A29" s="13">
        <v>25</v>
      </c>
      <c r="B29" s="49">
        <v>22</v>
      </c>
      <c r="C29" s="50" t="s">
        <v>160</v>
      </c>
      <c r="D29" s="41">
        <v>2003</v>
      </c>
      <c r="E29" s="47" t="s">
        <v>24</v>
      </c>
      <c r="F29" s="60">
        <v>0.0038194444444444443</v>
      </c>
      <c r="G29" s="115">
        <v>0.008958333333333334</v>
      </c>
      <c r="H29" s="182">
        <f t="shared" si="0"/>
        <v>0.005138888888888889</v>
      </c>
      <c r="I29" s="183">
        <v>24</v>
      </c>
    </row>
    <row r="30" spans="1:9" ht="16.5">
      <c r="A30" s="3">
        <v>26</v>
      </c>
      <c r="B30" s="49">
        <v>35</v>
      </c>
      <c r="C30" s="50" t="s">
        <v>65</v>
      </c>
      <c r="D30" s="41">
        <v>2005</v>
      </c>
      <c r="E30" s="47" t="s">
        <v>21</v>
      </c>
      <c r="F30" s="60">
        <v>0.0062499999999999995</v>
      </c>
      <c r="G30" s="115">
        <v>0.01144675925925926</v>
      </c>
      <c r="H30" s="182">
        <f t="shared" si="0"/>
        <v>0.005196759259259261</v>
      </c>
      <c r="I30" s="183">
        <v>25</v>
      </c>
    </row>
    <row r="31" spans="1:9" ht="16.5">
      <c r="A31" s="3">
        <v>27</v>
      </c>
      <c r="B31" s="41">
        <v>21</v>
      </c>
      <c r="C31" s="51" t="s">
        <v>55</v>
      </c>
      <c r="D31" s="52">
        <v>2004</v>
      </c>
      <c r="E31" s="41" t="s">
        <v>16</v>
      </c>
      <c r="F31" s="60">
        <v>0.0038194444444444443</v>
      </c>
      <c r="G31" s="115">
        <v>0.009027777777777779</v>
      </c>
      <c r="H31" s="182">
        <f t="shared" si="0"/>
        <v>0.005208333333333334</v>
      </c>
      <c r="I31" s="183">
        <v>26</v>
      </c>
    </row>
    <row r="32" spans="1:9" ht="16.5">
      <c r="A32" s="3">
        <v>28</v>
      </c>
      <c r="B32" s="41">
        <v>26</v>
      </c>
      <c r="C32" s="42" t="s">
        <v>138</v>
      </c>
      <c r="D32" s="41">
        <v>2004</v>
      </c>
      <c r="E32" s="41" t="s">
        <v>16</v>
      </c>
      <c r="F32" s="60">
        <v>0.004513888888888889</v>
      </c>
      <c r="G32" s="115">
        <v>0.009791666666666666</v>
      </c>
      <c r="H32" s="182">
        <f t="shared" si="0"/>
        <v>0.005277777777777776</v>
      </c>
      <c r="I32" s="183">
        <v>27</v>
      </c>
    </row>
    <row r="33" spans="1:9" ht="16.5">
      <c r="A33" s="3">
        <v>29</v>
      </c>
      <c r="B33" s="41">
        <v>34</v>
      </c>
      <c r="C33" s="42" t="s">
        <v>38</v>
      </c>
      <c r="D33" s="41">
        <v>2003</v>
      </c>
      <c r="E33" s="41" t="s">
        <v>23</v>
      </c>
      <c r="F33" s="60">
        <v>0.005902777777777778</v>
      </c>
      <c r="G33" s="115">
        <v>0.011203703703703704</v>
      </c>
      <c r="H33" s="182">
        <f t="shared" si="0"/>
        <v>0.005300925925925926</v>
      </c>
      <c r="I33" s="183">
        <v>28</v>
      </c>
    </row>
    <row r="34" spans="1:9" ht="16.5">
      <c r="A34" s="3">
        <v>30</v>
      </c>
      <c r="B34" s="41">
        <v>36</v>
      </c>
      <c r="C34" s="48" t="s">
        <v>67</v>
      </c>
      <c r="D34" s="45">
        <v>2003</v>
      </c>
      <c r="E34" s="41" t="s">
        <v>23</v>
      </c>
      <c r="F34" s="60">
        <v>0.0062499999999999995</v>
      </c>
      <c r="G34" s="115">
        <v>0.011620370370370371</v>
      </c>
      <c r="H34" s="182">
        <f t="shared" si="0"/>
        <v>0.005370370370370372</v>
      </c>
      <c r="I34" s="183">
        <v>29</v>
      </c>
    </row>
    <row r="35" spans="1:9" ht="16.5">
      <c r="A35" s="3">
        <v>31</v>
      </c>
      <c r="B35" s="49">
        <v>19</v>
      </c>
      <c r="C35" s="39" t="s">
        <v>169</v>
      </c>
      <c r="D35" s="40">
        <v>2004</v>
      </c>
      <c r="E35" s="41" t="s">
        <v>31</v>
      </c>
      <c r="F35" s="60">
        <v>0.003472222222222222</v>
      </c>
      <c r="G35" s="115">
        <v>0.008969907407407407</v>
      </c>
      <c r="H35" s="182">
        <f t="shared" si="0"/>
        <v>0.005497685185185185</v>
      </c>
      <c r="I35" s="183">
        <v>30</v>
      </c>
    </row>
    <row r="36" spans="1:9" ht="16.5">
      <c r="A36" s="3">
        <v>32</v>
      </c>
      <c r="B36" s="53">
        <v>9</v>
      </c>
      <c r="C36" s="39" t="s">
        <v>124</v>
      </c>
      <c r="D36" s="40">
        <v>2004</v>
      </c>
      <c r="E36" s="41" t="s">
        <v>121</v>
      </c>
      <c r="F36" s="60">
        <v>0.001736111111111111</v>
      </c>
      <c r="G36" s="115">
        <v>0.0076157407407407415</v>
      </c>
      <c r="H36" s="182">
        <f t="shared" si="0"/>
        <v>0.0058796296296296305</v>
      </c>
      <c r="I36" s="183">
        <v>31</v>
      </c>
    </row>
    <row r="37" spans="1:9" ht="16.5">
      <c r="A37" s="3">
        <v>33</v>
      </c>
      <c r="B37" s="49">
        <v>8</v>
      </c>
      <c r="C37" s="39" t="s">
        <v>168</v>
      </c>
      <c r="D37" s="40">
        <v>2004</v>
      </c>
      <c r="E37" s="41" t="s">
        <v>31</v>
      </c>
      <c r="F37" s="60">
        <v>0.001388888888888889</v>
      </c>
      <c r="G37" s="115">
        <v>0.007303240740740741</v>
      </c>
      <c r="H37" s="182">
        <f t="shared" si="0"/>
        <v>0.005914351851851852</v>
      </c>
      <c r="I37" s="183">
        <v>32</v>
      </c>
    </row>
    <row r="38" spans="1:9" ht="16.5">
      <c r="A38" s="3">
        <v>34</v>
      </c>
      <c r="B38" s="53">
        <v>15</v>
      </c>
      <c r="C38" s="39" t="s">
        <v>123</v>
      </c>
      <c r="D38" s="40">
        <v>2004</v>
      </c>
      <c r="E38" s="41" t="s">
        <v>121</v>
      </c>
      <c r="F38" s="60">
        <v>0.002777777777777778</v>
      </c>
      <c r="G38" s="115">
        <v>0.008773148148148148</v>
      </c>
      <c r="H38" s="182">
        <f t="shared" si="0"/>
        <v>0.00599537037037037</v>
      </c>
      <c r="I38" s="183">
        <v>33</v>
      </c>
    </row>
    <row r="39" spans="1:9" ht="16.5">
      <c r="A39" s="3">
        <v>35</v>
      </c>
      <c r="B39" s="49">
        <v>92</v>
      </c>
      <c r="C39" s="184" t="s">
        <v>148</v>
      </c>
      <c r="D39" s="184"/>
      <c r="E39" s="184" t="s">
        <v>147</v>
      </c>
      <c r="F39" s="60">
        <v>0.007986111111111112</v>
      </c>
      <c r="G39" s="115">
        <v>0.013993055555555555</v>
      </c>
      <c r="H39" s="182">
        <f t="shared" si="0"/>
        <v>0.006006944444444443</v>
      </c>
      <c r="I39" s="183">
        <v>34</v>
      </c>
    </row>
    <row r="40" spans="1:9" ht="16.5">
      <c r="A40" s="3">
        <v>36</v>
      </c>
      <c r="B40" s="44">
        <v>14</v>
      </c>
      <c r="C40" s="39" t="s">
        <v>125</v>
      </c>
      <c r="D40" s="40">
        <v>2004</v>
      </c>
      <c r="E40" s="41" t="s">
        <v>121</v>
      </c>
      <c r="F40" s="60">
        <v>0.0024305555555555556</v>
      </c>
      <c r="G40" s="115">
        <v>0.0084375</v>
      </c>
      <c r="H40" s="182">
        <f t="shared" si="0"/>
        <v>0.006006944444444445</v>
      </c>
      <c r="I40" s="183">
        <v>35</v>
      </c>
    </row>
    <row r="41" spans="1:9" ht="16.5">
      <c r="A41" s="3">
        <v>37</v>
      </c>
      <c r="B41" s="41">
        <v>32</v>
      </c>
      <c r="C41" s="42" t="s">
        <v>32</v>
      </c>
      <c r="D41" s="41">
        <v>2003</v>
      </c>
      <c r="E41" s="41" t="s">
        <v>16</v>
      </c>
      <c r="F41" s="60">
        <v>0.005555555555555556</v>
      </c>
      <c r="G41" s="115">
        <v>0.011724537037037035</v>
      </c>
      <c r="H41" s="182">
        <f t="shared" si="0"/>
        <v>0.006168981481481479</v>
      </c>
      <c r="I41" s="183">
        <v>36</v>
      </c>
    </row>
    <row r="42" spans="1:9" ht="16.5">
      <c r="A42" s="3">
        <v>38</v>
      </c>
      <c r="B42" s="41">
        <v>28</v>
      </c>
      <c r="C42" s="42" t="s">
        <v>54</v>
      </c>
      <c r="D42" s="41">
        <v>2004</v>
      </c>
      <c r="E42" s="41" t="s">
        <v>16</v>
      </c>
      <c r="F42" s="60">
        <v>0.004861111111111111</v>
      </c>
      <c r="G42" s="115">
        <v>0.011562499999999998</v>
      </c>
      <c r="H42" s="182">
        <f t="shared" si="0"/>
        <v>0.006701388888888887</v>
      </c>
      <c r="I42" s="183">
        <v>37</v>
      </c>
    </row>
    <row r="43" spans="1:9" ht="16.5">
      <c r="A43" s="3">
        <v>39</v>
      </c>
      <c r="B43" s="53"/>
      <c r="C43" s="39"/>
      <c r="D43" s="40"/>
      <c r="E43" s="41"/>
      <c r="F43" s="60"/>
      <c r="G43" s="151"/>
      <c r="H43" s="182"/>
      <c r="I43" s="183"/>
    </row>
    <row r="44" spans="1:9" ht="16.5">
      <c r="A44" s="3">
        <v>40</v>
      </c>
      <c r="B44" s="49"/>
      <c r="C44" s="39"/>
      <c r="D44" s="40"/>
      <c r="E44" s="41"/>
      <c r="F44" s="60"/>
      <c r="G44" s="63"/>
      <c r="H44" s="64"/>
      <c r="I44" s="5"/>
    </row>
    <row r="45" spans="1:9" ht="16.5">
      <c r="A45" s="3">
        <v>41</v>
      </c>
      <c r="B45" s="53"/>
      <c r="C45" s="39"/>
      <c r="D45" s="40"/>
      <c r="E45" s="41"/>
      <c r="F45" s="60"/>
      <c r="G45" s="63"/>
      <c r="H45" s="64"/>
      <c r="I45" s="5"/>
    </row>
    <row r="46" spans="1:9" ht="16.5">
      <c r="A46" s="3">
        <v>42</v>
      </c>
      <c r="B46" s="65"/>
      <c r="C46" s="55"/>
      <c r="D46" s="55"/>
      <c r="E46" s="55"/>
      <c r="F46" s="60"/>
      <c r="G46" s="64"/>
      <c r="H46" s="64"/>
      <c r="I46" s="5"/>
    </row>
    <row r="47" spans="1:9" ht="16.5">
      <c r="A47" s="3">
        <v>43</v>
      </c>
      <c r="B47" s="44"/>
      <c r="C47" s="39"/>
      <c r="D47" s="40"/>
      <c r="E47" s="41"/>
      <c r="F47" s="60"/>
      <c r="G47" s="63"/>
      <c r="H47" s="64"/>
      <c r="I47" s="4"/>
    </row>
    <row r="48" spans="1:9" ht="16.5">
      <c r="A48" s="3">
        <v>44</v>
      </c>
      <c r="B48" s="41"/>
      <c r="C48" s="42"/>
      <c r="D48" s="41"/>
      <c r="E48" s="41"/>
      <c r="F48" s="60"/>
      <c r="G48" s="64"/>
      <c r="H48" s="64"/>
      <c r="I48" s="4"/>
    </row>
    <row r="49" spans="1:9" ht="16.5">
      <c r="A49" s="3">
        <v>45</v>
      </c>
      <c r="B49" s="41"/>
      <c r="C49" s="42"/>
      <c r="D49" s="41"/>
      <c r="E49" s="41"/>
      <c r="F49" s="60"/>
      <c r="G49" s="64"/>
      <c r="H49" s="64"/>
      <c r="I49" s="4"/>
    </row>
    <row r="51" spans="2:5" ht="12.75">
      <c r="B51" t="s">
        <v>8</v>
      </c>
      <c r="E51" s="30" t="s">
        <v>150</v>
      </c>
    </row>
    <row r="53" spans="2:5" ht="12.75">
      <c r="B53" t="s">
        <v>9</v>
      </c>
      <c r="E53" t="s">
        <v>11</v>
      </c>
    </row>
  </sheetData>
  <sheetProtection/>
  <mergeCells count="2">
    <mergeCell ref="A1:I1"/>
    <mergeCell ref="A2:I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31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6.28125" style="0" customWidth="1"/>
    <col min="2" max="2" width="11.28125" style="0" customWidth="1"/>
    <col min="3" max="3" width="11.00390625" style="0" customWidth="1"/>
    <col min="4" max="4" width="10.8515625" style="0" customWidth="1"/>
    <col min="5" max="5" width="10.28125" style="0" customWidth="1"/>
    <col min="6" max="6" width="11.140625" style="0" customWidth="1"/>
    <col min="7" max="7" width="13.28125" style="0" customWidth="1"/>
    <col min="9" max="9" width="10.57421875" style="0" customWidth="1"/>
    <col min="10" max="10" width="11.00390625" style="0" customWidth="1"/>
  </cols>
  <sheetData>
    <row r="5" spans="2:10" ht="18" customHeight="1">
      <c r="B5" s="189" t="s">
        <v>189</v>
      </c>
      <c r="C5" s="189"/>
      <c r="D5" s="189"/>
      <c r="E5" s="189"/>
      <c r="F5" s="189"/>
      <c r="G5" s="189"/>
      <c r="H5" s="189"/>
      <c r="I5" s="189"/>
      <c r="J5" s="189"/>
    </row>
    <row r="6" spans="2:10" ht="12.75">
      <c r="B6" s="149"/>
      <c r="C6" s="149"/>
      <c r="D6" s="149"/>
      <c r="E6" s="149"/>
      <c r="F6" s="149"/>
      <c r="G6" s="149"/>
      <c r="H6" s="149"/>
      <c r="I6" s="149"/>
      <c r="J6" s="149"/>
    </row>
    <row r="7" spans="2:10" ht="24.75" customHeight="1">
      <c r="B7" s="150" t="s">
        <v>178</v>
      </c>
      <c r="C7" s="150" t="s">
        <v>179</v>
      </c>
      <c r="D7" s="150" t="s">
        <v>180</v>
      </c>
      <c r="E7" s="150" t="s">
        <v>181</v>
      </c>
      <c r="F7" s="150" t="s">
        <v>182</v>
      </c>
      <c r="G7" s="150" t="s">
        <v>183</v>
      </c>
      <c r="H7" s="150" t="s">
        <v>184</v>
      </c>
      <c r="I7" s="150" t="s">
        <v>185</v>
      </c>
      <c r="J7" s="150" t="s">
        <v>186</v>
      </c>
    </row>
    <row r="8" spans="2:10" ht="12.75">
      <c r="B8" s="190" t="s">
        <v>187</v>
      </c>
      <c r="C8" s="191"/>
      <c r="D8" s="191"/>
      <c r="E8" s="191"/>
      <c r="F8" s="191"/>
      <c r="G8" s="191"/>
      <c r="H8" s="191"/>
      <c r="I8" s="191"/>
      <c r="J8" s="191"/>
    </row>
    <row r="9" spans="2:10" ht="15.75">
      <c r="B9" s="151">
        <v>0.00417824074074074</v>
      </c>
      <c r="C9" s="151">
        <v>0.0032870370370370367</v>
      </c>
      <c r="D9" s="151">
        <v>0.0024189814814814816</v>
      </c>
      <c r="E9" s="151">
        <v>0.004675925925925926</v>
      </c>
      <c r="F9" s="151">
        <v>0.004108796296296297</v>
      </c>
      <c r="G9" s="151">
        <v>0.004803240740740741</v>
      </c>
      <c r="H9" s="151">
        <v>0.00431712962962963</v>
      </c>
      <c r="I9" s="151">
        <v>0.004224537037037037</v>
      </c>
      <c r="J9" s="151">
        <v>0.005300925925925925</v>
      </c>
    </row>
    <row r="10" spans="2:10" ht="15.75">
      <c r="B10" s="151">
        <v>0.004861111111111111</v>
      </c>
      <c r="C10" s="151">
        <v>0.005497685185185185</v>
      </c>
      <c r="D10" s="151">
        <v>0.0026388888888888885</v>
      </c>
      <c r="E10" s="151">
        <v>0.004942129629629629</v>
      </c>
      <c r="F10" s="151">
        <v>0.004340277777777778</v>
      </c>
      <c r="G10" s="151">
        <v>0.00587962962962963</v>
      </c>
      <c r="H10" s="151">
        <v>0.005208333333333333</v>
      </c>
      <c r="I10" s="151">
        <v>0.00462962962962963</v>
      </c>
      <c r="J10" s="151">
        <v>0.00537037037037037</v>
      </c>
    </row>
    <row r="11" spans="2:10" ht="15.75">
      <c r="B11" s="151">
        <v>0.004884259259259259</v>
      </c>
      <c r="C11" s="151">
        <v>0.005914351851851852</v>
      </c>
      <c r="D11" s="151">
        <v>0.002824074074074074</v>
      </c>
      <c r="E11" s="151">
        <v>0.005069444444444444</v>
      </c>
      <c r="F11" s="151">
        <v>0.004895833333333333</v>
      </c>
      <c r="G11" s="151">
        <v>0.00599537037037037</v>
      </c>
      <c r="H11" s="151">
        <v>0.006168981481481481</v>
      </c>
      <c r="I11" s="151">
        <v>0.00474537037037037</v>
      </c>
      <c r="J11" s="151">
        <v>0.0070486111111111105</v>
      </c>
    </row>
    <row r="12" spans="2:10" ht="15.75">
      <c r="B12" s="159">
        <f aca="true" t="shared" si="0" ref="B12:J12">SUM(B9:B11)</f>
        <v>0.013923611111111109</v>
      </c>
      <c r="C12" s="159">
        <f t="shared" si="0"/>
        <v>0.014699074074074073</v>
      </c>
      <c r="D12" s="159">
        <f t="shared" si="0"/>
        <v>0.007881944444444445</v>
      </c>
      <c r="E12" s="159">
        <f t="shared" si="0"/>
        <v>0.0146875</v>
      </c>
      <c r="F12" s="159">
        <f t="shared" si="0"/>
        <v>0.013344907407407406</v>
      </c>
      <c r="G12" s="159">
        <f t="shared" si="0"/>
        <v>0.01667824074074074</v>
      </c>
      <c r="H12" s="159">
        <f t="shared" si="0"/>
        <v>0.015694444444444445</v>
      </c>
      <c r="I12" s="159">
        <f t="shared" si="0"/>
        <v>0.013599537037037037</v>
      </c>
      <c r="J12" s="159">
        <f t="shared" si="0"/>
        <v>0.017719907407407406</v>
      </c>
    </row>
    <row r="13" spans="2:10" ht="15.75">
      <c r="B13" s="192" t="s">
        <v>188</v>
      </c>
      <c r="C13" s="193"/>
      <c r="D13" s="193"/>
      <c r="E13" s="193"/>
      <c r="F13" s="193"/>
      <c r="G13" s="193"/>
      <c r="H13" s="193"/>
      <c r="I13" s="193"/>
      <c r="J13" s="193"/>
    </row>
    <row r="14" spans="2:10" ht="15.75">
      <c r="B14" s="151">
        <v>0.008692129629629631</v>
      </c>
      <c r="C14" s="151">
        <v>0.004606481481481481</v>
      </c>
      <c r="D14" s="151">
        <v>0.005694444444444444</v>
      </c>
      <c r="E14" s="151">
        <v>0.005775462962962962</v>
      </c>
      <c r="F14" s="151">
        <v>0.005983796296296296</v>
      </c>
      <c r="G14" s="151">
        <v>0.006458333333333333</v>
      </c>
      <c r="H14" s="151">
        <v>0.006550925925925926</v>
      </c>
      <c r="I14" s="151">
        <v>0.006793981481481482</v>
      </c>
      <c r="J14" s="151">
        <v>0.00835648148148148</v>
      </c>
    </row>
    <row r="15" spans="2:10" ht="15.75">
      <c r="B15" s="151">
        <v>0.00951388888888889</v>
      </c>
      <c r="C15" s="151">
        <v>0.005520833333333333</v>
      </c>
      <c r="D15" s="151">
        <v>0.007442129629629629</v>
      </c>
      <c r="E15" s="151">
        <v>0.006493055555555555</v>
      </c>
      <c r="F15" s="151">
        <v>0.007777777777777777</v>
      </c>
      <c r="G15" s="151">
        <v>0.007326388888888889</v>
      </c>
      <c r="H15" s="151">
        <v>0.007928240740740741</v>
      </c>
      <c r="I15" s="151">
        <v>0.008506944444444444</v>
      </c>
      <c r="J15" s="151">
        <v>0.009351851851851853</v>
      </c>
    </row>
    <row r="16" spans="2:10" ht="15.75">
      <c r="B16" s="151">
        <v>0.009884259259259258</v>
      </c>
      <c r="C16" s="151">
        <v>0.007997685185185186</v>
      </c>
      <c r="D16" s="151">
        <v>0.01050925925925926</v>
      </c>
      <c r="E16" s="151">
        <v>0.0077083333333333335</v>
      </c>
      <c r="F16" s="151">
        <v>0.008796296296296297</v>
      </c>
      <c r="G16" s="151">
        <v>0.011307870370370371</v>
      </c>
      <c r="H16" s="151">
        <v>0.007974537037037037</v>
      </c>
      <c r="I16" s="151">
        <v>0.009363425925925926</v>
      </c>
      <c r="J16" s="151">
        <v>0.009895833333333333</v>
      </c>
    </row>
    <row r="17" spans="2:10" ht="15.75">
      <c r="B17" s="159">
        <f>SUM(B14:B16)</f>
        <v>0.028090277777777777</v>
      </c>
      <c r="C17" s="159">
        <f>SUM(C14:C16)</f>
        <v>0.018125000000000002</v>
      </c>
      <c r="D17" s="159">
        <f>SUM(D14:D16)</f>
        <v>0.02364583333333333</v>
      </c>
      <c r="E17" s="159">
        <v>0.019976851851851853</v>
      </c>
      <c r="F17" s="159">
        <f>SUM(F14:F16)</f>
        <v>0.022557870370370367</v>
      </c>
      <c r="G17" s="159">
        <f>SUM(G14:G16)</f>
        <v>0.025092592592592593</v>
      </c>
      <c r="H17" s="159">
        <f>SUM(H14:H16)</f>
        <v>0.022453703703703705</v>
      </c>
      <c r="I17" s="159">
        <f>SUM(I14:I16)</f>
        <v>0.024664351851851854</v>
      </c>
      <c r="J17" s="159">
        <f>SUM(J14:J16)</f>
        <v>0.027604166666666666</v>
      </c>
    </row>
    <row r="20" ht="13.5" thickBot="1"/>
    <row r="21" spans="2:6" ht="20.25" customHeight="1">
      <c r="B21" s="155" t="s">
        <v>190</v>
      </c>
      <c r="C21" s="156" t="s">
        <v>188</v>
      </c>
      <c r="D21" s="156" t="s">
        <v>187</v>
      </c>
      <c r="E21" s="156" t="s">
        <v>4</v>
      </c>
      <c r="F21" s="157" t="s">
        <v>5</v>
      </c>
    </row>
    <row r="22" spans="2:6" ht="19.5">
      <c r="B22" s="160" t="s">
        <v>180</v>
      </c>
      <c r="C22" s="153">
        <v>0.023645833333333335</v>
      </c>
      <c r="D22" s="153">
        <v>0.007881944444444443</v>
      </c>
      <c r="E22" s="152">
        <f aca="true" t="shared" si="1" ref="E22:E30">D22+C22</f>
        <v>0.03152777777777778</v>
      </c>
      <c r="F22" s="158">
        <v>1</v>
      </c>
    </row>
    <row r="23" spans="2:6" ht="19.5">
      <c r="B23" s="160" t="s">
        <v>179</v>
      </c>
      <c r="C23" s="153">
        <v>0.018125</v>
      </c>
      <c r="D23" s="153">
        <v>0.014699074074074074</v>
      </c>
      <c r="E23" s="152">
        <f t="shared" si="1"/>
        <v>0.032824074074074075</v>
      </c>
      <c r="F23" s="158">
        <v>2</v>
      </c>
    </row>
    <row r="24" spans="2:6" ht="19.5">
      <c r="B24" s="160" t="s">
        <v>181</v>
      </c>
      <c r="C24" s="153">
        <v>0.019976851851851853</v>
      </c>
      <c r="D24" s="153">
        <v>0.0146875</v>
      </c>
      <c r="E24" s="152">
        <f t="shared" si="1"/>
        <v>0.03466435185185185</v>
      </c>
      <c r="F24" s="158">
        <v>3</v>
      </c>
    </row>
    <row r="25" spans="2:6" ht="19.5">
      <c r="B25" s="160" t="s">
        <v>182</v>
      </c>
      <c r="C25" s="153">
        <v>0.02255787037037037</v>
      </c>
      <c r="D25" s="153">
        <v>0.013344907407407408</v>
      </c>
      <c r="E25" s="152">
        <f t="shared" si="1"/>
        <v>0.035902777777777777</v>
      </c>
      <c r="F25" s="158">
        <v>4</v>
      </c>
    </row>
    <row r="26" spans="2:6" ht="19.5">
      <c r="B26" s="160" t="s">
        <v>184</v>
      </c>
      <c r="C26" s="153">
        <v>0.02245370370370371</v>
      </c>
      <c r="D26" s="153">
        <v>0.015694444444444445</v>
      </c>
      <c r="E26" s="152">
        <f t="shared" si="1"/>
        <v>0.03814814814814815</v>
      </c>
      <c r="F26" s="158">
        <v>5</v>
      </c>
    </row>
    <row r="27" spans="2:6" ht="19.5">
      <c r="B27" s="160" t="s">
        <v>191</v>
      </c>
      <c r="C27" s="153">
        <v>0.02466435185185185</v>
      </c>
      <c r="D27" s="153">
        <v>0.013599537037037037</v>
      </c>
      <c r="E27" s="152">
        <f t="shared" si="1"/>
        <v>0.03826388888888889</v>
      </c>
      <c r="F27" s="158">
        <v>6</v>
      </c>
    </row>
    <row r="28" spans="2:6" ht="19.5">
      <c r="B28" s="160" t="s">
        <v>192</v>
      </c>
      <c r="C28" s="153">
        <v>0.026099537037037036</v>
      </c>
      <c r="D28" s="159">
        <v>0.01392361111111111</v>
      </c>
      <c r="E28" s="152">
        <f t="shared" si="1"/>
        <v>0.04002314814814815</v>
      </c>
      <c r="F28" s="158">
        <v>7</v>
      </c>
    </row>
    <row r="29" spans="2:6" ht="19.5">
      <c r="B29" s="160" t="s">
        <v>183</v>
      </c>
      <c r="C29" s="154">
        <v>0.025092592592592593</v>
      </c>
      <c r="D29" s="154">
        <v>0.01667824074074074</v>
      </c>
      <c r="E29" s="152">
        <f t="shared" si="1"/>
        <v>0.04177083333333333</v>
      </c>
      <c r="F29" s="158">
        <v>8</v>
      </c>
    </row>
    <row r="30" spans="2:6" ht="19.5">
      <c r="B30" s="160" t="s">
        <v>186</v>
      </c>
      <c r="C30" s="153">
        <v>0.027604166666666666</v>
      </c>
      <c r="D30" s="153">
        <v>0.017719907407407406</v>
      </c>
      <c r="E30" s="152">
        <f t="shared" si="1"/>
        <v>0.04532407407407407</v>
      </c>
      <c r="F30" s="158">
        <v>9</v>
      </c>
    </row>
    <row r="31" spans="2:6" ht="12.75">
      <c r="B31" s="31"/>
      <c r="C31" s="31"/>
      <c r="D31" s="31"/>
      <c r="E31" s="31"/>
      <c r="F31" s="31"/>
    </row>
  </sheetData>
  <sheetProtection/>
  <mergeCells count="3">
    <mergeCell ref="B5:J5"/>
    <mergeCell ref="B8:J8"/>
    <mergeCell ref="B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zoomScalePageLayoutView="0" workbookViewId="0" topLeftCell="A4">
      <selection activeCell="I5" sqref="I5:I41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34.57421875" style="0" customWidth="1"/>
    <col min="4" max="4" width="11.00390625" style="0" customWidth="1"/>
    <col min="5" max="5" width="13.28125" style="0" customWidth="1"/>
    <col min="6" max="6" width="13.7109375" style="0" customWidth="1"/>
    <col min="7" max="7" width="11.140625" style="0" customWidth="1"/>
    <col min="8" max="8" width="11.28125" style="0" customWidth="1"/>
    <col min="9" max="9" width="10.7109375" style="0" customWidth="1"/>
  </cols>
  <sheetData>
    <row r="1" spans="1:9" ht="45.75" customHeight="1">
      <c r="A1" s="185" t="s">
        <v>166</v>
      </c>
      <c r="B1" s="186"/>
      <c r="C1" s="186"/>
      <c r="D1" s="186"/>
      <c r="E1" s="186"/>
      <c r="F1" s="186"/>
      <c r="G1" s="186"/>
      <c r="H1" s="186"/>
      <c r="I1" s="186"/>
    </row>
    <row r="2" spans="1:9" ht="16.5" customHeight="1" thickBot="1">
      <c r="A2" s="187" t="s">
        <v>46</v>
      </c>
      <c r="B2" s="188"/>
      <c r="C2" s="188"/>
      <c r="D2" s="188"/>
      <c r="E2" s="188"/>
      <c r="F2" s="188"/>
      <c r="G2" s="188"/>
      <c r="H2" s="188"/>
      <c r="I2" s="188"/>
    </row>
    <row r="3" spans="1:9" ht="12.75">
      <c r="A3" s="7" t="s">
        <v>0</v>
      </c>
      <c r="B3" s="8" t="s">
        <v>14</v>
      </c>
      <c r="C3" s="8" t="s">
        <v>1</v>
      </c>
      <c r="D3" s="8" t="s">
        <v>2</v>
      </c>
      <c r="E3" s="8" t="s">
        <v>3</v>
      </c>
      <c r="F3" s="8" t="s">
        <v>12</v>
      </c>
      <c r="G3" s="8" t="s">
        <v>13</v>
      </c>
      <c r="H3" s="8" t="s">
        <v>4</v>
      </c>
      <c r="I3" s="9" t="s">
        <v>5</v>
      </c>
    </row>
    <row r="4" spans="1:9" ht="13.5" thickBot="1">
      <c r="A4" s="10"/>
      <c r="B4" s="11" t="s">
        <v>6</v>
      </c>
      <c r="C4" s="11"/>
      <c r="D4" s="11" t="s">
        <v>7</v>
      </c>
      <c r="E4" s="11"/>
      <c r="F4" s="11"/>
      <c r="G4" s="11"/>
      <c r="H4" s="11"/>
      <c r="I4" s="12"/>
    </row>
    <row r="5" spans="1:9" ht="15.75">
      <c r="A5" s="2">
        <v>1</v>
      </c>
      <c r="B5" s="18">
        <v>58</v>
      </c>
      <c r="C5" s="123" t="s">
        <v>41</v>
      </c>
      <c r="D5" s="123">
        <v>2001</v>
      </c>
      <c r="E5" s="18" t="s">
        <v>20</v>
      </c>
      <c r="F5" s="135">
        <v>0.012499999999999999</v>
      </c>
      <c r="G5" s="115">
        <v>0.018634259259259257</v>
      </c>
      <c r="H5" s="168">
        <f aca="true" t="shared" si="0" ref="H5:H41">G5-F5</f>
        <v>0.006134259259259258</v>
      </c>
      <c r="I5" s="6">
        <v>1</v>
      </c>
    </row>
    <row r="6" spans="1:9" ht="15.75">
      <c r="A6" s="3">
        <v>2</v>
      </c>
      <c r="B6" s="89">
        <v>48</v>
      </c>
      <c r="C6" s="123" t="s">
        <v>19</v>
      </c>
      <c r="D6" s="123">
        <v>2002</v>
      </c>
      <c r="E6" s="18" t="s">
        <v>20</v>
      </c>
      <c r="F6" s="135">
        <v>0.01076388888888889</v>
      </c>
      <c r="G6" s="115">
        <v>0.01721064814814815</v>
      </c>
      <c r="H6" s="168">
        <f t="shared" si="0"/>
        <v>0.006446759259259258</v>
      </c>
      <c r="I6" s="5">
        <v>2</v>
      </c>
    </row>
    <row r="7" spans="1:9" ht="15.75">
      <c r="A7" s="3">
        <v>3</v>
      </c>
      <c r="B7" s="18">
        <v>59</v>
      </c>
      <c r="C7" s="114" t="s">
        <v>93</v>
      </c>
      <c r="D7" s="84">
        <v>37541</v>
      </c>
      <c r="E7" s="18" t="s">
        <v>17</v>
      </c>
      <c r="F7" s="135">
        <v>0.012499999999999999</v>
      </c>
      <c r="G7" s="115">
        <v>0.01962962962962963</v>
      </c>
      <c r="H7" s="168">
        <f t="shared" si="0"/>
        <v>0.00712962962962963</v>
      </c>
      <c r="I7" s="6">
        <v>3</v>
      </c>
    </row>
    <row r="8" spans="1:9" ht="15.75">
      <c r="A8" s="3">
        <v>4</v>
      </c>
      <c r="B8" s="89">
        <v>66</v>
      </c>
      <c r="C8" s="123" t="s">
        <v>115</v>
      </c>
      <c r="D8" s="84">
        <v>37397</v>
      </c>
      <c r="E8" s="18" t="s">
        <v>20</v>
      </c>
      <c r="F8" s="135">
        <v>0.013888888888888888</v>
      </c>
      <c r="G8" s="115">
        <v>0.022615740740740742</v>
      </c>
      <c r="H8" s="168">
        <f t="shared" si="0"/>
        <v>0.008726851851851854</v>
      </c>
      <c r="I8" s="5">
        <v>4</v>
      </c>
    </row>
    <row r="9" spans="1:9" ht="15.75">
      <c r="A9" s="3">
        <v>5</v>
      </c>
      <c r="B9" s="18">
        <v>54</v>
      </c>
      <c r="C9" s="121" t="s">
        <v>40</v>
      </c>
      <c r="D9" s="87">
        <v>2001</v>
      </c>
      <c r="E9" s="18" t="s">
        <v>16</v>
      </c>
      <c r="F9" s="135">
        <v>0.011805555555555555</v>
      </c>
      <c r="G9" s="115">
        <v>0.020833333333333332</v>
      </c>
      <c r="H9" s="168">
        <f t="shared" si="0"/>
        <v>0.009027777777777777</v>
      </c>
      <c r="I9" s="6">
        <v>5</v>
      </c>
    </row>
    <row r="10" spans="1:9" ht="15.75">
      <c r="A10" s="3">
        <v>6</v>
      </c>
      <c r="B10" s="138">
        <v>73</v>
      </c>
      <c r="C10" s="123" t="s">
        <v>27</v>
      </c>
      <c r="D10" s="123">
        <v>2002</v>
      </c>
      <c r="E10" s="81" t="s">
        <v>20</v>
      </c>
      <c r="F10" s="135">
        <v>0.014930555555555556</v>
      </c>
      <c r="G10" s="127">
        <v>0.02407407407407407</v>
      </c>
      <c r="H10" s="168">
        <f t="shared" si="0"/>
        <v>0.009143518518518514</v>
      </c>
      <c r="I10" s="5">
        <v>6</v>
      </c>
    </row>
    <row r="11" spans="1:9" ht="15.75">
      <c r="A11" s="3">
        <v>7</v>
      </c>
      <c r="B11" s="35">
        <v>51</v>
      </c>
      <c r="C11" s="114" t="s">
        <v>98</v>
      </c>
      <c r="D11" s="18">
        <v>2002</v>
      </c>
      <c r="E11" s="81" t="s">
        <v>21</v>
      </c>
      <c r="F11" s="135">
        <v>0.011111111111111112</v>
      </c>
      <c r="G11" s="115">
        <v>0.020729166666666667</v>
      </c>
      <c r="H11" s="168">
        <f t="shared" si="0"/>
        <v>0.009618055555555555</v>
      </c>
      <c r="I11" s="6">
        <v>7</v>
      </c>
    </row>
    <row r="12" spans="1:9" ht="15.75">
      <c r="A12" s="3">
        <v>8</v>
      </c>
      <c r="B12" s="138">
        <v>68</v>
      </c>
      <c r="C12" s="123" t="s">
        <v>26</v>
      </c>
      <c r="D12" s="18">
        <v>2001</v>
      </c>
      <c r="E12" s="81" t="s">
        <v>31</v>
      </c>
      <c r="F12" s="135">
        <v>0.01423611111111111</v>
      </c>
      <c r="G12" s="115">
        <v>0.02462962962962963</v>
      </c>
      <c r="H12" s="168">
        <f t="shared" si="0"/>
        <v>0.010393518518518519</v>
      </c>
      <c r="I12" s="5">
        <v>8</v>
      </c>
    </row>
    <row r="13" spans="1:9" ht="15.75">
      <c r="A13" s="3">
        <v>9</v>
      </c>
      <c r="B13" s="35">
        <v>56</v>
      </c>
      <c r="C13" s="137" t="s">
        <v>89</v>
      </c>
      <c r="D13" s="87">
        <v>2001</v>
      </c>
      <c r="E13" s="81" t="s">
        <v>16</v>
      </c>
      <c r="F13" s="135">
        <v>0.012152777777777778</v>
      </c>
      <c r="G13" s="115">
        <v>0.022835648148148147</v>
      </c>
      <c r="H13" s="168">
        <f t="shared" si="0"/>
        <v>0.010682870370370369</v>
      </c>
      <c r="I13" s="6">
        <v>9</v>
      </c>
    </row>
    <row r="14" spans="1:9" ht="15.75">
      <c r="A14" s="3">
        <v>10</v>
      </c>
      <c r="B14" s="138">
        <v>53</v>
      </c>
      <c r="C14" s="137" t="s">
        <v>43</v>
      </c>
      <c r="D14" s="87">
        <v>2001</v>
      </c>
      <c r="E14" s="81" t="s">
        <v>31</v>
      </c>
      <c r="F14" s="135">
        <v>0.011458333333333334</v>
      </c>
      <c r="G14" s="115">
        <v>0.022511574074074073</v>
      </c>
      <c r="H14" s="168">
        <f t="shared" si="0"/>
        <v>0.011053240740740738</v>
      </c>
      <c r="I14" s="5">
        <v>10</v>
      </c>
    </row>
    <row r="15" spans="1:9" ht="15.75">
      <c r="A15" s="3">
        <v>11</v>
      </c>
      <c r="B15" s="35">
        <v>74</v>
      </c>
      <c r="C15" s="123" t="s">
        <v>144</v>
      </c>
      <c r="D15" s="18">
        <v>2002</v>
      </c>
      <c r="E15" s="81" t="s">
        <v>16</v>
      </c>
      <c r="F15" s="135">
        <v>0.015277777777777777</v>
      </c>
      <c r="G15" s="127">
        <v>0.026412037037037036</v>
      </c>
      <c r="H15" s="168">
        <f t="shared" si="0"/>
        <v>0.011134259259259259</v>
      </c>
      <c r="I15" s="6">
        <v>11</v>
      </c>
    </row>
    <row r="16" spans="1:9" ht="15.75">
      <c r="A16" s="3">
        <v>12</v>
      </c>
      <c r="B16" s="89">
        <v>85</v>
      </c>
      <c r="C16" s="120" t="s">
        <v>145</v>
      </c>
      <c r="D16" s="89">
        <v>2002</v>
      </c>
      <c r="E16" s="18" t="s">
        <v>16</v>
      </c>
      <c r="F16" s="135">
        <v>0.017361111111111112</v>
      </c>
      <c r="G16" s="127">
        <v>0.028784722222222225</v>
      </c>
      <c r="H16" s="168">
        <f t="shared" si="0"/>
        <v>0.011423611111111114</v>
      </c>
      <c r="I16" s="5">
        <v>12</v>
      </c>
    </row>
    <row r="17" spans="1:9" ht="15.75">
      <c r="A17" s="3">
        <v>13</v>
      </c>
      <c r="B17" s="18">
        <v>50</v>
      </c>
      <c r="C17" s="174" t="s">
        <v>177</v>
      </c>
      <c r="D17" s="175">
        <v>37217</v>
      </c>
      <c r="E17" s="18" t="s">
        <v>17</v>
      </c>
      <c r="F17" s="135">
        <v>0.011111111111111112</v>
      </c>
      <c r="G17" s="115">
        <v>0.02271990740740741</v>
      </c>
      <c r="H17" s="168">
        <f t="shared" si="0"/>
        <v>0.0116087962962963</v>
      </c>
      <c r="I17" s="6">
        <v>13</v>
      </c>
    </row>
    <row r="18" spans="1:9" ht="15.75">
      <c r="A18" s="3">
        <v>14</v>
      </c>
      <c r="B18" s="89">
        <v>75</v>
      </c>
      <c r="C18" s="114" t="s">
        <v>94</v>
      </c>
      <c r="D18" s="84">
        <v>37234</v>
      </c>
      <c r="E18" s="18" t="s">
        <v>17</v>
      </c>
      <c r="F18" s="135">
        <v>0.015277777777777777</v>
      </c>
      <c r="G18" s="127">
        <v>0.027256944444444445</v>
      </c>
      <c r="H18" s="168">
        <f t="shared" si="0"/>
        <v>0.011979166666666667</v>
      </c>
      <c r="I18" s="5">
        <v>14</v>
      </c>
    </row>
    <row r="19" spans="1:9" ht="15.75">
      <c r="A19" s="3">
        <v>15</v>
      </c>
      <c r="B19" s="14">
        <v>71</v>
      </c>
      <c r="C19" s="163" t="s">
        <v>143</v>
      </c>
      <c r="D19" s="164">
        <v>37404</v>
      </c>
      <c r="E19" s="14" t="s">
        <v>17</v>
      </c>
      <c r="F19" s="165">
        <v>0.014583333333333332</v>
      </c>
      <c r="G19" s="167">
        <v>0.02685185185185185</v>
      </c>
      <c r="H19" s="166">
        <f t="shared" si="0"/>
        <v>0.012268518518518517</v>
      </c>
      <c r="I19" s="6">
        <v>15</v>
      </c>
    </row>
    <row r="20" spans="1:9" ht="15.75">
      <c r="A20" s="3">
        <v>16</v>
      </c>
      <c r="B20" s="89">
        <v>90</v>
      </c>
      <c r="C20" s="121" t="s">
        <v>109</v>
      </c>
      <c r="D20" s="87"/>
      <c r="E20" s="87" t="s">
        <v>39</v>
      </c>
      <c r="F20" s="135">
        <v>0.01840277777777778</v>
      </c>
      <c r="G20" s="127">
        <v>0.030833333333333334</v>
      </c>
      <c r="H20" s="168">
        <f t="shared" si="0"/>
        <v>0.012430555555555556</v>
      </c>
      <c r="I20" s="5">
        <v>16</v>
      </c>
    </row>
    <row r="21" spans="1:9" ht="15.75">
      <c r="A21" s="3">
        <v>17</v>
      </c>
      <c r="B21" s="35">
        <v>63</v>
      </c>
      <c r="C21" s="123" t="s">
        <v>102</v>
      </c>
      <c r="D21" s="18">
        <v>2002</v>
      </c>
      <c r="E21" s="18" t="s">
        <v>23</v>
      </c>
      <c r="F21" s="135">
        <v>0.013194444444444444</v>
      </c>
      <c r="G21" s="115">
        <v>0.025902777777777775</v>
      </c>
      <c r="H21" s="168">
        <f t="shared" si="0"/>
        <v>0.01270833333333333</v>
      </c>
      <c r="I21" s="6">
        <v>17</v>
      </c>
    </row>
    <row r="22" spans="1:9" ht="15.75">
      <c r="A22" s="3">
        <v>18</v>
      </c>
      <c r="B22" s="138">
        <v>77</v>
      </c>
      <c r="C22" s="123" t="s">
        <v>152</v>
      </c>
      <c r="D22" s="84">
        <v>37553</v>
      </c>
      <c r="E22" s="18" t="s">
        <v>20</v>
      </c>
      <c r="F22" s="135">
        <v>0.015625</v>
      </c>
      <c r="G22" s="127">
        <v>0.028425925925925924</v>
      </c>
      <c r="H22" s="168">
        <f t="shared" si="0"/>
        <v>0.012800925925925924</v>
      </c>
      <c r="I22" s="5">
        <v>18</v>
      </c>
    </row>
    <row r="23" spans="1:9" ht="15.75">
      <c r="A23" s="3">
        <v>19</v>
      </c>
      <c r="B23" s="35">
        <v>62</v>
      </c>
      <c r="C23" s="114" t="s">
        <v>110</v>
      </c>
      <c r="D23" s="18"/>
      <c r="E23" s="18" t="s">
        <v>39</v>
      </c>
      <c r="F23" s="135">
        <v>0.013194444444444444</v>
      </c>
      <c r="G23" s="115">
        <v>0.026354166666666668</v>
      </c>
      <c r="H23" s="168">
        <f t="shared" si="0"/>
        <v>0.013159722222222224</v>
      </c>
      <c r="I23" s="6">
        <v>19</v>
      </c>
    </row>
    <row r="24" spans="1:9" ht="15.75">
      <c r="A24" s="3">
        <v>20</v>
      </c>
      <c r="B24" s="138">
        <v>79</v>
      </c>
      <c r="C24" s="114" t="s">
        <v>108</v>
      </c>
      <c r="D24" s="18"/>
      <c r="E24" s="18" t="s">
        <v>39</v>
      </c>
      <c r="F24" s="140">
        <v>0.015972222222222224</v>
      </c>
      <c r="G24" s="127">
        <v>0.029212962962962965</v>
      </c>
      <c r="H24" s="168">
        <f t="shared" si="0"/>
        <v>0.01324074074074074</v>
      </c>
      <c r="I24" s="5">
        <v>20</v>
      </c>
    </row>
    <row r="25" spans="1:9" ht="15.75">
      <c r="A25" s="3">
        <v>21</v>
      </c>
      <c r="B25" s="35">
        <v>86</v>
      </c>
      <c r="C25" s="114" t="s">
        <v>99</v>
      </c>
      <c r="D25" s="18">
        <v>2001</v>
      </c>
      <c r="E25" s="18" t="s">
        <v>21</v>
      </c>
      <c r="F25" s="135">
        <v>0.017361111111111112</v>
      </c>
      <c r="G25" s="127">
        <v>0.030891203703703702</v>
      </c>
      <c r="H25" s="168">
        <f t="shared" si="0"/>
        <v>0.01353009259259259</v>
      </c>
      <c r="I25" s="6">
        <v>21</v>
      </c>
    </row>
    <row r="26" spans="1:9" ht="15.75">
      <c r="A26" s="3">
        <v>22</v>
      </c>
      <c r="B26" s="138">
        <v>83</v>
      </c>
      <c r="C26" s="121" t="s">
        <v>90</v>
      </c>
      <c r="D26" s="87">
        <v>2001</v>
      </c>
      <c r="E26" s="87" t="s">
        <v>16</v>
      </c>
      <c r="F26" s="135">
        <v>0.016666666666666666</v>
      </c>
      <c r="G26" s="127">
        <v>0.030775462962962966</v>
      </c>
      <c r="H26" s="168">
        <f t="shared" si="0"/>
        <v>0.0141087962962963</v>
      </c>
      <c r="I26" s="5">
        <v>22</v>
      </c>
    </row>
    <row r="27" spans="1:9" ht="15.75">
      <c r="A27" s="3">
        <v>23</v>
      </c>
      <c r="B27" s="18">
        <v>69</v>
      </c>
      <c r="C27" s="123" t="s">
        <v>101</v>
      </c>
      <c r="D27" s="18">
        <v>2001</v>
      </c>
      <c r="E27" s="18" t="s">
        <v>21</v>
      </c>
      <c r="F27" s="135">
        <v>0.01423611111111111</v>
      </c>
      <c r="G27" s="115">
        <v>0.028356481481481483</v>
      </c>
      <c r="H27" s="168">
        <f t="shared" si="0"/>
        <v>0.014120370370370372</v>
      </c>
      <c r="I27" s="6">
        <v>23</v>
      </c>
    </row>
    <row r="28" spans="1:9" ht="15.75">
      <c r="A28" s="3">
        <v>24</v>
      </c>
      <c r="B28" s="139">
        <v>87</v>
      </c>
      <c r="C28" s="123" t="s">
        <v>162</v>
      </c>
      <c r="D28" s="88">
        <v>2001</v>
      </c>
      <c r="E28" s="18" t="s">
        <v>24</v>
      </c>
      <c r="F28" s="135">
        <v>0.017708333333333333</v>
      </c>
      <c r="G28" s="127">
        <v>0.03185185185185185</v>
      </c>
      <c r="H28" s="168">
        <f t="shared" si="0"/>
        <v>0.01414351851851852</v>
      </c>
      <c r="I28" s="5">
        <v>24</v>
      </c>
    </row>
    <row r="29" spans="1:9" ht="15.75">
      <c r="A29" s="3">
        <v>25</v>
      </c>
      <c r="B29" s="139">
        <v>76</v>
      </c>
      <c r="C29" s="123" t="s">
        <v>141</v>
      </c>
      <c r="D29" s="84">
        <v>37183</v>
      </c>
      <c r="E29" s="18" t="s">
        <v>142</v>
      </c>
      <c r="F29" s="135">
        <v>0.015625</v>
      </c>
      <c r="G29" s="127">
        <v>0.029826388888888892</v>
      </c>
      <c r="H29" s="168">
        <f t="shared" si="0"/>
        <v>0.014201388888888892</v>
      </c>
      <c r="I29" s="6">
        <v>25</v>
      </c>
    </row>
    <row r="30" spans="1:9" ht="15.75">
      <c r="A30" s="3">
        <v>26</v>
      </c>
      <c r="B30" s="89">
        <v>46</v>
      </c>
      <c r="C30" s="122" t="s">
        <v>107</v>
      </c>
      <c r="D30" s="89"/>
      <c r="E30" s="89" t="s">
        <v>39</v>
      </c>
      <c r="F30" s="135">
        <v>0.010416666666666666</v>
      </c>
      <c r="G30" s="115">
        <v>0.02494212962962963</v>
      </c>
      <c r="H30" s="168">
        <f t="shared" si="0"/>
        <v>0.014525462962962964</v>
      </c>
      <c r="I30" s="5">
        <v>26</v>
      </c>
    </row>
    <row r="31" spans="1:9" ht="15.75">
      <c r="A31" s="3">
        <v>27</v>
      </c>
      <c r="B31" s="18">
        <v>80</v>
      </c>
      <c r="C31" s="123" t="s">
        <v>18</v>
      </c>
      <c r="D31" s="18">
        <v>2002</v>
      </c>
      <c r="E31" s="18" t="s">
        <v>16</v>
      </c>
      <c r="F31" s="135">
        <v>0.016319444444444445</v>
      </c>
      <c r="G31" s="127">
        <v>0.030879629629629632</v>
      </c>
      <c r="H31" s="168">
        <f t="shared" si="0"/>
        <v>0.014560185185185186</v>
      </c>
      <c r="I31" s="6">
        <v>27</v>
      </c>
    </row>
    <row r="32" spans="1:9" ht="15.75">
      <c r="A32" s="3">
        <v>28</v>
      </c>
      <c r="B32" s="89">
        <v>61</v>
      </c>
      <c r="C32" s="123" t="s">
        <v>111</v>
      </c>
      <c r="D32" s="18">
        <v>2001</v>
      </c>
      <c r="E32" s="18" t="s">
        <v>31</v>
      </c>
      <c r="F32" s="135">
        <v>0.012847222222222223</v>
      </c>
      <c r="G32" s="115">
        <v>0.027488425925925927</v>
      </c>
      <c r="H32" s="168">
        <f t="shared" si="0"/>
        <v>0.014641203703703703</v>
      </c>
      <c r="I32" s="5">
        <v>28</v>
      </c>
    </row>
    <row r="33" spans="1:9" ht="15.75">
      <c r="A33" s="3">
        <v>29</v>
      </c>
      <c r="B33" s="18">
        <v>57</v>
      </c>
      <c r="C33" s="137" t="s">
        <v>103</v>
      </c>
      <c r="D33" s="87">
        <v>2002</v>
      </c>
      <c r="E33" s="18" t="s">
        <v>23</v>
      </c>
      <c r="F33" s="135">
        <v>0.012152777777777778</v>
      </c>
      <c r="G33" s="115">
        <v>0.026793981481481485</v>
      </c>
      <c r="H33" s="168">
        <f t="shared" si="0"/>
        <v>0.014641203703703707</v>
      </c>
      <c r="I33" s="6">
        <v>29</v>
      </c>
    </row>
    <row r="34" spans="1:9" ht="15.75">
      <c r="A34" s="3">
        <v>30</v>
      </c>
      <c r="B34" s="35">
        <v>72</v>
      </c>
      <c r="C34" s="126" t="s">
        <v>194</v>
      </c>
      <c r="D34" s="84">
        <v>37464</v>
      </c>
      <c r="E34" s="81" t="s">
        <v>24</v>
      </c>
      <c r="F34" s="135">
        <v>0.014930555555555556</v>
      </c>
      <c r="G34" s="127">
        <v>0.029756944444444447</v>
      </c>
      <c r="H34" s="168">
        <f t="shared" si="0"/>
        <v>0.01482638888888889</v>
      </c>
      <c r="I34" s="5">
        <v>30</v>
      </c>
    </row>
    <row r="35" spans="1:9" ht="15.75">
      <c r="A35" s="3">
        <v>31</v>
      </c>
      <c r="B35" s="172">
        <v>60</v>
      </c>
      <c r="C35" s="173" t="s">
        <v>126</v>
      </c>
      <c r="D35" s="139">
        <v>2002</v>
      </c>
      <c r="E35" s="81" t="s">
        <v>121</v>
      </c>
      <c r="F35" s="135">
        <v>0.012847222222222223</v>
      </c>
      <c r="G35" s="115">
        <v>0.027766203703703706</v>
      </c>
      <c r="H35" s="168">
        <f t="shared" si="0"/>
        <v>0.014918981481481483</v>
      </c>
      <c r="I35" s="6">
        <v>31</v>
      </c>
    </row>
    <row r="36" spans="1:9" ht="15.75">
      <c r="A36" s="3">
        <v>32</v>
      </c>
      <c r="B36" s="172">
        <v>70</v>
      </c>
      <c r="C36" s="173" t="s">
        <v>128</v>
      </c>
      <c r="D36" s="139">
        <v>2002</v>
      </c>
      <c r="E36" s="81" t="s">
        <v>121</v>
      </c>
      <c r="F36" s="135">
        <v>0.014583333333333332</v>
      </c>
      <c r="G36" s="115">
        <v>0.029583333333333336</v>
      </c>
      <c r="H36" s="168">
        <f t="shared" si="0"/>
        <v>0.015000000000000005</v>
      </c>
      <c r="I36" s="5">
        <v>32</v>
      </c>
    </row>
    <row r="37" spans="1:9" ht="15.75" customHeight="1">
      <c r="A37" s="3">
        <v>33</v>
      </c>
      <c r="B37" s="172">
        <v>64</v>
      </c>
      <c r="C37" s="173" t="s">
        <v>127</v>
      </c>
      <c r="D37" s="139">
        <v>2002</v>
      </c>
      <c r="E37" s="81" t="s">
        <v>121</v>
      </c>
      <c r="F37" s="135">
        <v>0.013541666666666667</v>
      </c>
      <c r="G37" s="115">
        <v>0.028796296296296296</v>
      </c>
      <c r="H37" s="168">
        <f t="shared" si="0"/>
        <v>0.015254629629629628</v>
      </c>
      <c r="I37" s="6">
        <v>33</v>
      </c>
    </row>
    <row r="38" spans="1:9" ht="15.75">
      <c r="A38" s="3">
        <v>34</v>
      </c>
      <c r="B38" s="18">
        <v>89</v>
      </c>
      <c r="C38" s="120" t="s">
        <v>100</v>
      </c>
      <c r="D38" s="89">
        <v>2001</v>
      </c>
      <c r="E38" s="18" t="s">
        <v>21</v>
      </c>
      <c r="F38" s="135">
        <v>0.018055555555555557</v>
      </c>
      <c r="G38" s="127">
        <v>0.033680555555555554</v>
      </c>
      <c r="H38" s="168">
        <f t="shared" si="0"/>
        <v>0.015624999999999997</v>
      </c>
      <c r="I38" s="5">
        <v>34</v>
      </c>
    </row>
    <row r="39" spans="1:9" ht="15.75">
      <c r="A39" s="3">
        <v>35</v>
      </c>
      <c r="B39" s="139">
        <v>84</v>
      </c>
      <c r="C39" s="123" t="s">
        <v>132</v>
      </c>
      <c r="D39" s="84">
        <v>36964</v>
      </c>
      <c r="E39" s="18" t="s">
        <v>24</v>
      </c>
      <c r="F39" s="135">
        <v>0.017013888888888887</v>
      </c>
      <c r="G39" s="127">
        <v>0.03288194444444444</v>
      </c>
      <c r="H39" s="168">
        <f t="shared" si="0"/>
        <v>0.015868055555555555</v>
      </c>
      <c r="I39" s="6">
        <v>35</v>
      </c>
    </row>
    <row r="40" spans="1:9" ht="15.75">
      <c r="A40" s="3">
        <v>36</v>
      </c>
      <c r="B40" s="18">
        <v>91</v>
      </c>
      <c r="C40" s="114" t="s">
        <v>146</v>
      </c>
      <c r="D40" s="18">
        <v>2001</v>
      </c>
      <c r="E40" s="18" t="s">
        <v>16</v>
      </c>
      <c r="F40" s="135">
        <v>0.01840277777777778</v>
      </c>
      <c r="G40" s="127">
        <v>0.03530092592592592</v>
      </c>
      <c r="H40" s="168">
        <f t="shared" si="0"/>
        <v>0.016898148148148145</v>
      </c>
      <c r="I40" s="5">
        <v>36</v>
      </c>
    </row>
    <row r="41" spans="1:9" ht="15.75">
      <c r="A41" s="3">
        <v>37</v>
      </c>
      <c r="B41" s="18">
        <v>82</v>
      </c>
      <c r="C41" s="118" t="s">
        <v>95</v>
      </c>
      <c r="D41" s="84">
        <v>37438</v>
      </c>
      <c r="E41" s="81" t="s">
        <v>17</v>
      </c>
      <c r="F41" s="135">
        <v>0.016666666666666666</v>
      </c>
      <c r="G41" s="127">
        <v>0.034374999999999996</v>
      </c>
      <c r="H41" s="168">
        <f t="shared" si="0"/>
        <v>0.01770833333333333</v>
      </c>
      <c r="I41" s="6">
        <v>37</v>
      </c>
    </row>
    <row r="42" spans="1:9" ht="15.75">
      <c r="A42" s="3">
        <v>38</v>
      </c>
      <c r="B42" s="18"/>
      <c r="C42" s="118"/>
      <c r="D42" s="84"/>
      <c r="E42" s="81"/>
      <c r="F42" s="135"/>
      <c r="G42" s="127"/>
      <c r="H42" s="168"/>
      <c r="I42" s="5"/>
    </row>
    <row r="43" spans="1:9" ht="15.75">
      <c r="A43" s="3">
        <v>39</v>
      </c>
      <c r="B43" s="18"/>
      <c r="C43" s="118"/>
      <c r="D43" s="84"/>
      <c r="E43" s="81"/>
      <c r="F43" s="135"/>
      <c r="G43" s="67"/>
      <c r="H43" s="136"/>
      <c r="I43" s="5"/>
    </row>
    <row r="44" spans="1:9" ht="15.75">
      <c r="A44" s="3">
        <v>40</v>
      </c>
      <c r="B44" s="139"/>
      <c r="C44" s="141"/>
      <c r="D44" s="139"/>
      <c r="E44" s="81"/>
      <c r="F44" s="135"/>
      <c r="G44" s="67"/>
      <c r="H44" s="136"/>
      <c r="I44" s="5"/>
    </row>
    <row r="45" spans="1:9" ht="15.75">
      <c r="A45" s="3">
        <v>41</v>
      </c>
      <c r="B45" s="18"/>
      <c r="C45" s="123"/>
      <c r="D45" s="18"/>
      <c r="E45" s="18"/>
      <c r="F45" s="140"/>
      <c r="G45" s="67"/>
      <c r="H45" s="148"/>
      <c r="I45" s="4"/>
    </row>
    <row r="46" spans="1:9" ht="15.75">
      <c r="A46" s="93"/>
      <c r="B46" s="108"/>
      <c r="C46" s="142"/>
      <c r="D46" s="108"/>
      <c r="E46" s="108"/>
      <c r="F46" s="143"/>
      <c r="G46" s="144"/>
      <c r="H46" s="145"/>
      <c r="I46" s="31"/>
    </row>
    <row r="47" spans="1:9" ht="15.75" customHeight="1">
      <c r="A47" s="93"/>
      <c r="B47" s="108"/>
      <c r="C47" s="142"/>
      <c r="D47" s="108"/>
      <c r="E47" s="108"/>
      <c r="F47" s="143"/>
      <c r="G47" s="144"/>
      <c r="H47" s="145"/>
      <c r="I47" s="31"/>
    </row>
    <row r="48" spans="1:9" ht="15.75">
      <c r="A48" s="93"/>
      <c r="B48" s="108"/>
      <c r="C48" s="142"/>
      <c r="D48" s="146"/>
      <c r="E48" s="108"/>
      <c r="F48" s="143"/>
      <c r="G48" s="144"/>
      <c r="H48" s="145"/>
      <c r="I48" s="31"/>
    </row>
    <row r="49" spans="1:9" ht="15.75">
      <c r="A49" s="93"/>
      <c r="B49" s="108"/>
      <c r="C49" s="147"/>
      <c r="D49" s="146"/>
      <c r="E49" s="108"/>
      <c r="F49" s="143"/>
      <c r="G49" s="144"/>
      <c r="H49" s="145"/>
      <c r="I49" s="31"/>
    </row>
    <row r="50" spans="1:9" ht="15.75">
      <c r="A50" s="93"/>
      <c r="B50" s="103"/>
      <c r="C50" s="109"/>
      <c r="D50" s="112"/>
      <c r="E50" s="103"/>
      <c r="F50" s="128"/>
      <c r="G50" s="99"/>
      <c r="H50" s="129"/>
      <c r="I50" s="31"/>
    </row>
    <row r="51" spans="1:9" ht="15.75">
      <c r="A51" s="93"/>
      <c r="B51" s="103"/>
      <c r="C51" s="104"/>
      <c r="D51" s="103"/>
      <c r="E51" s="103"/>
      <c r="F51" s="128"/>
      <c r="G51" s="130"/>
      <c r="H51" s="129"/>
      <c r="I51" s="31"/>
    </row>
    <row r="52" spans="1:9" ht="15.75">
      <c r="A52" s="93"/>
      <c r="B52" s="103"/>
      <c r="C52" s="104"/>
      <c r="D52" s="103"/>
      <c r="E52" s="103"/>
      <c r="F52" s="128"/>
      <c r="G52" s="130"/>
      <c r="H52" s="129"/>
      <c r="I52" s="31"/>
    </row>
    <row r="53" spans="1:9" ht="15.75">
      <c r="A53" s="31"/>
      <c r="B53" s="131"/>
      <c r="C53" s="131"/>
      <c r="D53" s="131"/>
      <c r="E53" s="131"/>
      <c r="F53" s="131"/>
      <c r="G53" s="132"/>
      <c r="H53" s="133"/>
      <c r="I53" s="134"/>
    </row>
    <row r="54" spans="1:9" ht="15.75">
      <c r="A54" s="31"/>
      <c r="B54" s="31"/>
      <c r="C54" s="31"/>
      <c r="D54" s="31"/>
      <c r="E54" s="31"/>
      <c r="F54" s="31"/>
      <c r="G54" s="132"/>
      <c r="H54" s="133"/>
      <c r="I54" s="134"/>
    </row>
    <row r="55" spans="1:9" ht="15.75">
      <c r="A55" s="31"/>
      <c r="B55" s="31"/>
      <c r="C55" s="31"/>
      <c r="D55" s="31"/>
      <c r="E55" s="31"/>
      <c r="F55" s="31"/>
      <c r="G55" s="132"/>
      <c r="H55" s="133"/>
      <c r="I55" s="134"/>
    </row>
  </sheetData>
  <sheetProtection/>
  <mergeCells count="2">
    <mergeCell ref="A1:I1"/>
    <mergeCell ref="A2:I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30"/>
  <sheetViews>
    <sheetView zoomScalePageLayoutView="0" workbookViewId="0" topLeftCell="A3">
      <selection activeCell="J28" sqref="J28"/>
    </sheetView>
  </sheetViews>
  <sheetFormatPr defaultColWidth="9.140625" defaultRowHeight="12.75"/>
  <cols>
    <col min="1" max="1" width="8.4218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3.00390625" style="0" customWidth="1"/>
    <col min="6" max="6" width="10.28125" style="0" customWidth="1"/>
    <col min="7" max="7" width="11.7109375" style="0" customWidth="1"/>
    <col min="8" max="8" width="10.421875" style="0" customWidth="1"/>
    <col min="9" max="9" width="9.57421875" style="0" customWidth="1"/>
  </cols>
  <sheetData>
    <row r="5" spans="2:10" ht="12.75">
      <c r="B5" s="189" t="s">
        <v>193</v>
      </c>
      <c r="C5" s="189"/>
      <c r="D5" s="189"/>
      <c r="E5" s="189"/>
      <c r="F5" s="189"/>
      <c r="G5" s="189"/>
      <c r="H5" s="189"/>
      <c r="I5" s="189"/>
      <c r="J5" s="189"/>
    </row>
    <row r="6" spans="2:10" ht="12.75">
      <c r="B6" s="149"/>
      <c r="C6" s="149"/>
      <c r="D6" s="149"/>
      <c r="E6" s="149"/>
      <c r="F6" s="149"/>
      <c r="G6" s="149"/>
      <c r="H6" s="149"/>
      <c r="I6" s="149"/>
      <c r="J6" s="149"/>
    </row>
    <row r="7" spans="2:10" ht="12.75">
      <c r="B7" s="150" t="s">
        <v>178</v>
      </c>
      <c r="C7" s="150" t="s">
        <v>179</v>
      </c>
      <c r="D7" s="150" t="s">
        <v>180</v>
      </c>
      <c r="E7" s="150" t="s">
        <v>181</v>
      </c>
      <c r="F7" s="150" t="s">
        <v>182</v>
      </c>
      <c r="G7" s="150" t="s">
        <v>183</v>
      </c>
      <c r="H7" s="150" t="s">
        <v>184</v>
      </c>
      <c r="I7" s="150" t="s">
        <v>185</v>
      </c>
      <c r="J7" s="150" t="s">
        <v>186</v>
      </c>
    </row>
    <row r="8" spans="2:10" ht="12.75">
      <c r="B8" s="190" t="s">
        <v>187</v>
      </c>
      <c r="C8" s="191"/>
      <c r="D8" s="191"/>
      <c r="E8" s="191"/>
      <c r="F8" s="191"/>
      <c r="G8" s="191"/>
      <c r="H8" s="191"/>
      <c r="I8" s="191"/>
      <c r="J8" s="191"/>
    </row>
    <row r="9" spans="2:10" ht="15.75">
      <c r="B9" s="151">
        <v>0.00912037037037037</v>
      </c>
      <c r="C9" s="151">
        <v>0.010185185185185184</v>
      </c>
      <c r="D9" s="151">
        <v>0.009618055555555555</v>
      </c>
      <c r="E9" s="151">
        <v>0.009618055555555555</v>
      </c>
      <c r="F9" s="151">
        <v>0.009131944444444444</v>
      </c>
      <c r="G9" s="151">
        <v>0.00982638888888889</v>
      </c>
      <c r="H9" s="151">
        <v>0.0059490740740740745</v>
      </c>
      <c r="I9" s="151">
        <v>0.009976851851851853</v>
      </c>
      <c r="J9" s="151">
        <v>0.010358796296296295</v>
      </c>
    </row>
    <row r="10" spans="2:10" ht="15.75">
      <c r="B10" s="151">
        <v>0.009976851851851853</v>
      </c>
      <c r="C10" s="151">
        <v>0.015625</v>
      </c>
      <c r="D10" s="151">
        <v>0.012094907407407408</v>
      </c>
      <c r="E10" s="151">
        <v>0.010625</v>
      </c>
      <c r="F10" s="151">
        <v>0.010081018518518519</v>
      </c>
      <c r="G10" s="151">
        <v>0.01238425925925926</v>
      </c>
      <c r="H10" s="151">
        <v>0.012430555555555554</v>
      </c>
      <c r="I10" s="151">
        <v>0.01054398148148148</v>
      </c>
      <c r="J10" s="151">
        <v>0.011469907407407408</v>
      </c>
    </row>
    <row r="11" spans="2:10" ht="15.75">
      <c r="B11" s="151">
        <v>0.010555555555555554</v>
      </c>
      <c r="C11" s="151">
        <v>0.01678240740740741</v>
      </c>
      <c r="D11" s="151">
        <v>0.0128125</v>
      </c>
      <c r="E11" s="151">
        <v>0.010671296296296297</v>
      </c>
      <c r="F11" s="151">
        <v>0.011111111111111112</v>
      </c>
      <c r="G11" s="151">
        <v>0.012870370370370372</v>
      </c>
      <c r="H11" s="151">
        <v>0.013541666666666667</v>
      </c>
      <c r="I11" s="151">
        <v>0.01712962962962963</v>
      </c>
      <c r="J11" s="151">
        <v>0.01712962962962963</v>
      </c>
    </row>
    <row r="12" spans="2:10" ht="15.75">
      <c r="B12" s="159">
        <f aca="true" t="shared" si="0" ref="B12:J12">SUM(B9:B11)</f>
        <v>0.029652777777777778</v>
      </c>
      <c r="C12" s="162">
        <f t="shared" si="0"/>
        <v>0.0425925925925926</v>
      </c>
      <c r="D12" s="159">
        <f t="shared" si="0"/>
        <v>0.03452546296296296</v>
      </c>
      <c r="E12" s="159">
        <f t="shared" si="0"/>
        <v>0.030914351851851853</v>
      </c>
      <c r="F12" s="159">
        <f t="shared" si="0"/>
        <v>0.030324074074074073</v>
      </c>
      <c r="G12" s="159">
        <f t="shared" si="0"/>
        <v>0.035081018518518525</v>
      </c>
      <c r="H12" s="159">
        <f t="shared" si="0"/>
        <v>0.031921296296296295</v>
      </c>
      <c r="I12" s="159">
        <f t="shared" si="0"/>
        <v>0.03765046296296297</v>
      </c>
      <c r="J12" s="159">
        <f t="shared" si="0"/>
        <v>0.03895833333333333</v>
      </c>
    </row>
    <row r="13" spans="2:10" ht="15.75">
      <c r="B13" s="192" t="s">
        <v>188</v>
      </c>
      <c r="C13" s="193"/>
      <c r="D13" s="193"/>
      <c r="E13" s="193"/>
      <c r="F13" s="193"/>
      <c r="G13" s="193"/>
      <c r="H13" s="193"/>
      <c r="I13" s="193"/>
      <c r="J13" s="193"/>
    </row>
    <row r="14" spans="2:10" ht="15.75">
      <c r="B14" s="151">
        <v>0.012430555555555554</v>
      </c>
      <c r="C14" s="151">
        <v>0.010393518518518519</v>
      </c>
      <c r="D14" s="151">
        <v>0.0061342592592592594</v>
      </c>
      <c r="E14" s="151">
        <v>0.014143518518518519</v>
      </c>
      <c r="F14" s="151">
        <v>0.009618055555555555</v>
      </c>
      <c r="G14" s="151">
        <v>0.014918981481481483</v>
      </c>
      <c r="H14" s="151">
        <v>0.009027777777777779</v>
      </c>
      <c r="I14" s="151">
        <v>0.007129629629629631</v>
      </c>
      <c r="J14" s="151">
        <v>0.012708333333333334</v>
      </c>
    </row>
    <row r="15" spans="2:10" ht="15.75">
      <c r="B15" s="151">
        <v>0.01315972222222222</v>
      </c>
      <c r="C15" s="151">
        <v>0.01105324074074074</v>
      </c>
      <c r="D15" s="151">
        <v>0.00644675925925926</v>
      </c>
      <c r="E15" s="151">
        <v>0.014201388888888888</v>
      </c>
      <c r="F15" s="151">
        <v>0.013530092592592594</v>
      </c>
      <c r="G15" s="151">
        <v>0.015000000000000001</v>
      </c>
      <c r="H15" s="151">
        <v>0.01068287037037037</v>
      </c>
      <c r="I15" s="151">
        <v>0.011608796296296296</v>
      </c>
      <c r="J15" s="151">
        <v>0.014641203703703703</v>
      </c>
    </row>
    <row r="16" spans="2:10" ht="15.75">
      <c r="B16" s="151">
        <v>0.01324074074074074</v>
      </c>
      <c r="C16" s="151">
        <v>0.014641203703703703</v>
      </c>
      <c r="D16" s="151">
        <v>0.008726851851851852</v>
      </c>
      <c r="E16" s="151">
        <v>0.014826388888888889</v>
      </c>
      <c r="F16" s="151">
        <v>0.014120370370370368</v>
      </c>
      <c r="G16" s="151">
        <v>0.01525462962962963</v>
      </c>
      <c r="H16" s="151">
        <v>0.014108796296296295</v>
      </c>
      <c r="I16" s="151">
        <v>0.011979166666666666</v>
      </c>
      <c r="J16" s="151">
        <v>0.018055555555555557</v>
      </c>
    </row>
    <row r="17" spans="2:10" ht="15.75">
      <c r="B17" s="159">
        <f aca="true" t="shared" si="1" ref="B17:J17">SUM(B14:B16)</f>
        <v>0.038831018518518515</v>
      </c>
      <c r="C17" s="159">
        <f t="shared" si="1"/>
        <v>0.03608796296296296</v>
      </c>
      <c r="D17" s="159">
        <f t="shared" si="1"/>
        <v>0.021307870370370373</v>
      </c>
      <c r="E17" s="162">
        <f t="shared" si="1"/>
        <v>0.0431712962962963</v>
      </c>
      <c r="F17" s="159">
        <f t="shared" si="1"/>
        <v>0.03726851851851851</v>
      </c>
      <c r="G17" s="162">
        <f t="shared" si="1"/>
        <v>0.045173611111111116</v>
      </c>
      <c r="H17" s="159">
        <f t="shared" si="1"/>
        <v>0.033819444444444444</v>
      </c>
      <c r="I17" s="159">
        <f t="shared" si="1"/>
        <v>0.03071759259259259</v>
      </c>
      <c r="J17" s="162">
        <f t="shared" si="1"/>
        <v>0.045405092592592594</v>
      </c>
    </row>
    <row r="20" ht="13.5" thickBot="1"/>
    <row r="21" spans="2:6" ht="12.75">
      <c r="B21" s="155" t="s">
        <v>190</v>
      </c>
      <c r="C21" s="156" t="s">
        <v>188</v>
      </c>
      <c r="D21" s="156" t="s">
        <v>187</v>
      </c>
      <c r="E21" s="156" t="s">
        <v>4</v>
      </c>
      <c r="F21" s="157" t="s">
        <v>5</v>
      </c>
    </row>
    <row r="22" spans="2:6" ht="19.5">
      <c r="B22" s="160" t="s">
        <v>180</v>
      </c>
      <c r="C22" s="169">
        <v>0.02130787037037037</v>
      </c>
      <c r="D22" s="169">
        <v>0.034525462962962966</v>
      </c>
      <c r="E22" s="170">
        <f aca="true" t="shared" si="2" ref="E22:E30">D22+C22</f>
        <v>0.05583333333333333</v>
      </c>
      <c r="F22" s="171">
        <v>1</v>
      </c>
    </row>
    <row r="23" spans="2:6" ht="19.5">
      <c r="B23" s="160" t="s">
        <v>184</v>
      </c>
      <c r="C23" s="169">
        <v>0.03381944444444445</v>
      </c>
      <c r="D23" s="169">
        <v>0.0319212962962963</v>
      </c>
      <c r="E23" s="170">
        <f t="shared" si="2"/>
        <v>0.06574074074074075</v>
      </c>
      <c r="F23" s="171">
        <v>2</v>
      </c>
    </row>
    <row r="24" spans="2:6" ht="19.5">
      <c r="B24" s="160" t="s">
        <v>182</v>
      </c>
      <c r="C24" s="169">
        <v>0.03726851851851851</v>
      </c>
      <c r="D24" s="169">
        <v>0.030324074074074073</v>
      </c>
      <c r="E24" s="170">
        <f t="shared" si="2"/>
        <v>0.06759259259259259</v>
      </c>
      <c r="F24" s="171">
        <v>3</v>
      </c>
    </row>
    <row r="25" spans="2:6" ht="19.5">
      <c r="B25" s="160" t="s">
        <v>191</v>
      </c>
      <c r="C25" s="169">
        <v>0.03071759259259259</v>
      </c>
      <c r="D25" s="169">
        <v>0.03765046296296296</v>
      </c>
      <c r="E25" s="170">
        <f t="shared" si="2"/>
        <v>0.06836805555555556</v>
      </c>
      <c r="F25" s="171">
        <v>4</v>
      </c>
    </row>
    <row r="26" spans="2:6" ht="19.5">
      <c r="B26" s="160" t="s">
        <v>192</v>
      </c>
      <c r="C26" s="169">
        <v>0.038831018518518515</v>
      </c>
      <c r="D26" s="169">
        <v>0.029652777777777778</v>
      </c>
      <c r="E26" s="170">
        <f t="shared" si="2"/>
        <v>0.06848379629629629</v>
      </c>
      <c r="F26" s="171">
        <v>5</v>
      </c>
    </row>
    <row r="27" spans="2:6" ht="19.5">
      <c r="B27" s="160" t="s">
        <v>181</v>
      </c>
      <c r="C27" s="170">
        <v>0.0431712962962963</v>
      </c>
      <c r="D27" s="169">
        <v>0.03091435185185185</v>
      </c>
      <c r="E27" s="170">
        <f t="shared" si="2"/>
        <v>0.07408564814814815</v>
      </c>
      <c r="F27" s="171">
        <v>6</v>
      </c>
    </row>
    <row r="28" spans="2:6" ht="19.5">
      <c r="B28" s="160" t="s">
        <v>179</v>
      </c>
      <c r="C28" s="169">
        <v>0.03608796296296297</v>
      </c>
      <c r="D28" s="170">
        <v>0.04259259259259259</v>
      </c>
      <c r="E28" s="170">
        <f t="shared" si="2"/>
        <v>0.07868055555555556</v>
      </c>
      <c r="F28" s="171">
        <v>7</v>
      </c>
    </row>
    <row r="29" spans="2:6" ht="19.5">
      <c r="B29" s="160" t="s">
        <v>183</v>
      </c>
      <c r="C29" s="170">
        <v>0.045173611111111116</v>
      </c>
      <c r="D29" s="169">
        <v>0.03508101851851852</v>
      </c>
      <c r="E29" s="170">
        <f t="shared" si="2"/>
        <v>0.08025462962962963</v>
      </c>
      <c r="F29" s="171">
        <v>8</v>
      </c>
    </row>
    <row r="30" spans="2:6" ht="19.5">
      <c r="B30" s="160" t="s">
        <v>186</v>
      </c>
      <c r="C30" s="170">
        <v>0.045405092592592594</v>
      </c>
      <c r="D30" s="169">
        <v>0.03895833333333334</v>
      </c>
      <c r="E30" s="170">
        <f t="shared" si="2"/>
        <v>0.08436342592592594</v>
      </c>
      <c r="F30" s="171">
        <v>9</v>
      </c>
    </row>
  </sheetData>
  <sheetProtection/>
  <mergeCells count="3">
    <mergeCell ref="B5:J5"/>
    <mergeCell ref="B8:J8"/>
    <mergeCell ref="B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57421875" style="0" customWidth="1"/>
    <col min="3" max="3" width="31.140625" style="0" customWidth="1"/>
    <col min="4" max="4" width="14.140625" style="0" customWidth="1"/>
    <col min="5" max="5" width="14.28125" style="0" customWidth="1"/>
    <col min="6" max="6" width="10.7109375" style="0" customWidth="1"/>
    <col min="7" max="7" width="10.00390625" style="0" customWidth="1"/>
    <col min="8" max="8" width="12.421875" style="0" customWidth="1"/>
    <col min="9" max="9" width="11.00390625" style="0" customWidth="1"/>
  </cols>
  <sheetData>
    <row r="1" spans="1:9" ht="48" customHeight="1">
      <c r="A1" s="185" t="s">
        <v>166</v>
      </c>
      <c r="B1" s="186"/>
      <c r="C1" s="186"/>
      <c r="D1" s="186"/>
      <c r="E1" s="186"/>
      <c r="F1" s="186"/>
      <c r="G1" s="186"/>
      <c r="H1" s="186"/>
      <c r="I1" s="186"/>
    </row>
    <row r="2" spans="1:9" ht="15.75">
      <c r="A2" s="187" t="s">
        <v>47</v>
      </c>
      <c r="B2" s="188"/>
      <c r="C2" s="188"/>
      <c r="D2" s="188"/>
      <c r="E2" s="188"/>
      <c r="F2" s="188"/>
      <c r="G2" s="188"/>
      <c r="H2" s="188"/>
      <c r="I2" s="188"/>
    </row>
    <row r="3" spans="1:9" ht="12.75">
      <c r="A3" s="1" t="s">
        <v>0</v>
      </c>
      <c r="B3" s="1" t="s">
        <v>15</v>
      </c>
      <c r="C3" s="1" t="s">
        <v>1</v>
      </c>
      <c r="D3" s="1" t="s">
        <v>2</v>
      </c>
      <c r="E3" s="1" t="s">
        <v>3</v>
      </c>
      <c r="F3" s="1" t="s">
        <v>12</v>
      </c>
      <c r="G3" s="1" t="s">
        <v>13</v>
      </c>
      <c r="H3" s="1" t="s">
        <v>4</v>
      </c>
      <c r="I3" s="1" t="s">
        <v>5</v>
      </c>
    </row>
    <row r="4" spans="1:9" ht="12.75">
      <c r="A4" s="2"/>
      <c r="B4" s="2" t="s">
        <v>6</v>
      </c>
      <c r="C4" s="2"/>
      <c r="D4" s="2" t="s">
        <v>7</v>
      </c>
      <c r="E4" s="2"/>
      <c r="F4" s="2"/>
      <c r="G4" s="2"/>
      <c r="H4" s="2"/>
      <c r="I4" s="2"/>
    </row>
    <row r="5" spans="1:9" ht="15.75">
      <c r="A5" s="3">
        <v>1</v>
      </c>
      <c r="B5" s="35">
        <v>21</v>
      </c>
      <c r="C5" s="114" t="s">
        <v>36</v>
      </c>
      <c r="D5" s="18">
        <v>2002</v>
      </c>
      <c r="E5" s="18" t="s">
        <v>16</v>
      </c>
      <c r="F5" s="115">
        <v>0.0038194444444444443</v>
      </c>
      <c r="G5" s="67">
        <v>0.009768518518518518</v>
      </c>
      <c r="H5" s="67">
        <f aca="true" t="shared" si="0" ref="H5:H33">G5-F5</f>
        <v>0.005949074074074074</v>
      </c>
      <c r="I5" s="5">
        <v>1</v>
      </c>
    </row>
    <row r="6" spans="1:9" ht="15.75">
      <c r="A6" s="3">
        <v>2</v>
      </c>
      <c r="B6" s="35">
        <v>38</v>
      </c>
      <c r="C6" s="114" t="s">
        <v>35</v>
      </c>
      <c r="D6" s="18"/>
      <c r="E6" s="18" t="s">
        <v>39</v>
      </c>
      <c r="F6" s="115">
        <v>0.006597222222222222</v>
      </c>
      <c r="G6" s="67">
        <v>0.015717592592592592</v>
      </c>
      <c r="H6" s="67">
        <f t="shared" si="0"/>
        <v>0.009120370370370369</v>
      </c>
      <c r="I6" s="5">
        <v>2</v>
      </c>
    </row>
    <row r="7" spans="1:9" ht="15.75">
      <c r="A7" s="3">
        <v>3</v>
      </c>
      <c r="B7" s="116">
        <v>39</v>
      </c>
      <c r="C7" s="114" t="s">
        <v>37</v>
      </c>
      <c r="D7" s="18">
        <v>2002</v>
      </c>
      <c r="E7" s="18" t="s">
        <v>21</v>
      </c>
      <c r="F7" s="115">
        <v>0.006597222222222222</v>
      </c>
      <c r="G7" s="67">
        <v>0.015729166666666666</v>
      </c>
      <c r="H7" s="67">
        <f t="shared" si="0"/>
        <v>0.009131944444444443</v>
      </c>
      <c r="I7" s="5">
        <v>3</v>
      </c>
    </row>
    <row r="8" spans="1:9" ht="15.75">
      <c r="A8" s="3">
        <v>4</v>
      </c>
      <c r="B8" s="18">
        <v>2</v>
      </c>
      <c r="C8" s="179" t="s">
        <v>42</v>
      </c>
      <c r="D8" s="161">
        <v>2002</v>
      </c>
      <c r="E8" s="117" t="s">
        <v>20</v>
      </c>
      <c r="F8" s="115">
        <v>0.00034722222222222224</v>
      </c>
      <c r="G8" s="66">
        <v>0.009965277777777778</v>
      </c>
      <c r="H8" s="67">
        <f t="shared" si="0"/>
        <v>0.009618055555555555</v>
      </c>
      <c r="I8" s="5">
        <v>4</v>
      </c>
    </row>
    <row r="9" spans="1:9" ht="15.75">
      <c r="A9" s="3">
        <v>5</v>
      </c>
      <c r="B9" s="18">
        <v>22</v>
      </c>
      <c r="C9" s="119" t="s">
        <v>133</v>
      </c>
      <c r="D9" s="84">
        <v>37263</v>
      </c>
      <c r="E9" s="81" t="s">
        <v>24</v>
      </c>
      <c r="F9" s="115">
        <v>0.0038194444444444443</v>
      </c>
      <c r="G9" s="127">
        <v>0.0134375</v>
      </c>
      <c r="H9" s="67">
        <f t="shared" si="0"/>
        <v>0.009618055555555555</v>
      </c>
      <c r="I9" s="5">
        <v>5</v>
      </c>
    </row>
    <row r="10" spans="1:9" ht="15.75">
      <c r="A10" s="3">
        <v>6</v>
      </c>
      <c r="B10" s="18">
        <v>14</v>
      </c>
      <c r="C10" s="176" t="s">
        <v>130</v>
      </c>
      <c r="D10" s="18">
        <v>2002</v>
      </c>
      <c r="E10" s="81" t="s">
        <v>121</v>
      </c>
      <c r="F10" s="115">
        <v>0.0024305555555555556</v>
      </c>
      <c r="G10" s="115">
        <v>0.012256944444444444</v>
      </c>
      <c r="H10" s="67">
        <f t="shared" si="0"/>
        <v>0.009826388888888888</v>
      </c>
      <c r="I10" s="5">
        <v>6</v>
      </c>
    </row>
    <row r="11" spans="1:9" ht="15.75">
      <c r="A11" s="3">
        <v>7</v>
      </c>
      <c r="B11" s="18">
        <v>43</v>
      </c>
      <c r="C11" s="119" t="s">
        <v>92</v>
      </c>
      <c r="D11" s="18">
        <v>2001</v>
      </c>
      <c r="E11" s="81" t="s">
        <v>17</v>
      </c>
      <c r="F11" s="115">
        <v>0.007291666666666666</v>
      </c>
      <c r="G11" s="127">
        <v>0.01726851851851852</v>
      </c>
      <c r="H11" s="67">
        <f t="shared" si="0"/>
        <v>0.009976851851851855</v>
      </c>
      <c r="I11" s="5">
        <v>7</v>
      </c>
    </row>
    <row r="12" spans="1:9" ht="15.75">
      <c r="A12" s="3">
        <v>8</v>
      </c>
      <c r="B12" s="18">
        <v>40</v>
      </c>
      <c r="C12" s="118" t="s">
        <v>106</v>
      </c>
      <c r="D12" s="18"/>
      <c r="E12" s="81" t="s">
        <v>39</v>
      </c>
      <c r="F12" s="115">
        <v>0.006944444444444444</v>
      </c>
      <c r="G12" s="127">
        <v>0.0169212962962963</v>
      </c>
      <c r="H12" s="67">
        <f t="shared" si="0"/>
        <v>0.009976851851851855</v>
      </c>
      <c r="I12" s="5">
        <v>8</v>
      </c>
    </row>
    <row r="13" spans="1:9" ht="15.75">
      <c r="A13" s="3">
        <v>9</v>
      </c>
      <c r="B13" s="18">
        <v>37</v>
      </c>
      <c r="C13" s="118" t="s">
        <v>97</v>
      </c>
      <c r="D13" s="18">
        <v>2002</v>
      </c>
      <c r="E13" s="81" t="s">
        <v>21</v>
      </c>
      <c r="F13" s="115">
        <v>0.0062499999999999995</v>
      </c>
      <c r="G13" s="127">
        <v>0.01633101851851852</v>
      </c>
      <c r="H13" s="67">
        <f t="shared" si="0"/>
        <v>0.01008101851851852</v>
      </c>
      <c r="I13" s="5">
        <v>9</v>
      </c>
    </row>
    <row r="14" spans="1:9" ht="15.75">
      <c r="A14" s="3">
        <v>10</v>
      </c>
      <c r="B14" s="89">
        <v>20</v>
      </c>
      <c r="C14" s="120" t="s">
        <v>114</v>
      </c>
      <c r="D14" s="89">
        <v>2003</v>
      </c>
      <c r="E14" s="18" t="s">
        <v>31</v>
      </c>
      <c r="F14" s="115">
        <v>0.003472222222222222</v>
      </c>
      <c r="G14" s="127">
        <v>0.013657407407407408</v>
      </c>
      <c r="H14" s="67">
        <f t="shared" si="0"/>
        <v>0.010185185185185186</v>
      </c>
      <c r="I14" s="5">
        <v>10</v>
      </c>
    </row>
    <row r="15" spans="1:9" ht="15.75">
      <c r="A15" s="3">
        <v>11</v>
      </c>
      <c r="B15" s="18">
        <v>34</v>
      </c>
      <c r="C15" s="114" t="s">
        <v>105</v>
      </c>
      <c r="D15" s="18">
        <v>2002</v>
      </c>
      <c r="E15" s="18" t="s">
        <v>23</v>
      </c>
      <c r="F15" s="115">
        <v>0.005902777777777778</v>
      </c>
      <c r="G15" s="127">
        <v>0.016261574074074074</v>
      </c>
      <c r="H15" s="67">
        <f t="shared" si="0"/>
        <v>0.010358796296296297</v>
      </c>
      <c r="I15" s="5">
        <v>11</v>
      </c>
    </row>
    <row r="16" spans="1:9" ht="15.75">
      <c r="A16" s="3">
        <v>12</v>
      </c>
      <c r="B16" s="18">
        <v>13</v>
      </c>
      <c r="C16" s="114" t="s">
        <v>174</v>
      </c>
      <c r="D16" s="18">
        <v>2002</v>
      </c>
      <c r="E16" s="18" t="s">
        <v>17</v>
      </c>
      <c r="F16" s="115">
        <v>0.0024305555555555556</v>
      </c>
      <c r="G16" s="115">
        <v>0.012974537037037036</v>
      </c>
      <c r="H16" s="67">
        <f t="shared" si="0"/>
        <v>0.01054398148148148</v>
      </c>
      <c r="I16" s="5">
        <v>12</v>
      </c>
    </row>
    <row r="17" spans="1:9" ht="15.75">
      <c r="A17" s="3">
        <v>13</v>
      </c>
      <c r="B17" s="18">
        <v>42</v>
      </c>
      <c r="C17" s="121" t="s">
        <v>157</v>
      </c>
      <c r="D17" s="87"/>
      <c r="E17" s="18" t="s">
        <v>39</v>
      </c>
      <c r="F17" s="115">
        <v>0.007291666666666666</v>
      </c>
      <c r="G17" s="127">
        <v>0.017847222222222223</v>
      </c>
      <c r="H17" s="67">
        <f t="shared" si="0"/>
        <v>0.010555555555555558</v>
      </c>
      <c r="I17" s="5">
        <v>13</v>
      </c>
    </row>
    <row r="18" spans="1:9" ht="15.75">
      <c r="A18" s="3">
        <v>14</v>
      </c>
      <c r="B18" s="35">
        <v>29</v>
      </c>
      <c r="C18" s="126" t="s">
        <v>164</v>
      </c>
      <c r="D18" s="88">
        <v>2003</v>
      </c>
      <c r="E18" s="81" t="s">
        <v>24</v>
      </c>
      <c r="F18" s="115">
        <v>0.005208333333333333</v>
      </c>
      <c r="G18" s="127">
        <v>0.015833333333333335</v>
      </c>
      <c r="H18" s="67">
        <f t="shared" si="0"/>
        <v>0.010625000000000002</v>
      </c>
      <c r="I18" s="5">
        <v>14</v>
      </c>
    </row>
    <row r="19" spans="1:9" ht="15.75">
      <c r="A19" s="3">
        <v>15</v>
      </c>
      <c r="B19" s="35">
        <v>27</v>
      </c>
      <c r="C19" s="126" t="s">
        <v>163</v>
      </c>
      <c r="D19" s="88">
        <v>2001</v>
      </c>
      <c r="E19" s="81" t="s">
        <v>24</v>
      </c>
      <c r="F19" s="115">
        <v>0.004861111111111111</v>
      </c>
      <c r="G19" s="127">
        <v>0.015532407407407406</v>
      </c>
      <c r="H19" s="67">
        <f t="shared" si="0"/>
        <v>0.010671296296296295</v>
      </c>
      <c r="I19" s="5">
        <v>15</v>
      </c>
    </row>
    <row r="20" spans="1:9" ht="15.75">
      <c r="A20" s="3">
        <v>16</v>
      </c>
      <c r="B20" s="35">
        <v>17</v>
      </c>
      <c r="C20" s="126" t="s">
        <v>175</v>
      </c>
      <c r="D20" s="88">
        <v>2003</v>
      </c>
      <c r="E20" s="81" t="s">
        <v>24</v>
      </c>
      <c r="F20" s="115">
        <v>0.0031249999999999997</v>
      </c>
      <c r="G20" s="115">
        <v>0.013981481481481482</v>
      </c>
      <c r="H20" s="67">
        <f t="shared" si="0"/>
        <v>0.010856481481481483</v>
      </c>
      <c r="I20" s="5">
        <v>16</v>
      </c>
    </row>
    <row r="21" spans="1:9" ht="15.75">
      <c r="A21" s="3">
        <v>17</v>
      </c>
      <c r="B21" s="35">
        <v>44</v>
      </c>
      <c r="C21" s="177" t="s">
        <v>158</v>
      </c>
      <c r="D21" s="18"/>
      <c r="E21" s="81" t="s">
        <v>39</v>
      </c>
      <c r="F21" s="115">
        <v>0.007638888888888889</v>
      </c>
      <c r="G21" s="127">
        <v>0.018622685185185183</v>
      </c>
      <c r="H21" s="67">
        <f t="shared" si="0"/>
        <v>0.010983796296296294</v>
      </c>
      <c r="I21" s="5">
        <v>17</v>
      </c>
    </row>
    <row r="22" spans="1:9" ht="15.75">
      <c r="A22" s="3">
        <v>18</v>
      </c>
      <c r="B22" s="18">
        <v>35</v>
      </c>
      <c r="C22" s="122" t="s">
        <v>96</v>
      </c>
      <c r="D22" s="89">
        <v>2001</v>
      </c>
      <c r="E22" s="18" t="s">
        <v>21</v>
      </c>
      <c r="F22" s="115">
        <v>0.005902777777777778</v>
      </c>
      <c r="G22" s="67">
        <v>0.017013888888888887</v>
      </c>
      <c r="H22" s="67">
        <f t="shared" si="0"/>
        <v>0.01111111111111111</v>
      </c>
      <c r="I22" s="5">
        <v>18</v>
      </c>
    </row>
    <row r="23" spans="1:9" ht="15.75">
      <c r="A23" s="3">
        <v>19</v>
      </c>
      <c r="B23" s="18">
        <v>36</v>
      </c>
      <c r="C23" s="114" t="s">
        <v>104</v>
      </c>
      <c r="D23" s="18">
        <v>2002</v>
      </c>
      <c r="E23" s="18" t="s">
        <v>23</v>
      </c>
      <c r="F23" s="115">
        <v>0.0062499999999999995</v>
      </c>
      <c r="G23" s="67">
        <v>0.017719907407407406</v>
      </c>
      <c r="H23" s="67">
        <f t="shared" si="0"/>
        <v>0.011469907407407408</v>
      </c>
      <c r="I23" s="5">
        <v>19</v>
      </c>
    </row>
    <row r="24" spans="1:9" ht="15.75">
      <c r="A24" s="13">
        <v>20</v>
      </c>
      <c r="B24" s="18">
        <v>5</v>
      </c>
      <c r="C24" s="123" t="s">
        <v>153</v>
      </c>
      <c r="D24" s="84">
        <v>37283</v>
      </c>
      <c r="E24" s="18" t="s">
        <v>20</v>
      </c>
      <c r="F24" s="115">
        <v>0.0010416666666666667</v>
      </c>
      <c r="G24" s="66">
        <v>0.013136574074074077</v>
      </c>
      <c r="H24" s="67">
        <f t="shared" si="0"/>
        <v>0.01209490740740741</v>
      </c>
      <c r="I24" s="5">
        <v>20</v>
      </c>
    </row>
    <row r="25" spans="1:9" ht="15.75">
      <c r="A25" s="13">
        <v>21</v>
      </c>
      <c r="B25" s="18">
        <v>9</v>
      </c>
      <c r="C25" s="178" t="s">
        <v>129</v>
      </c>
      <c r="D25" s="87">
        <v>2002</v>
      </c>
      <c r="E25" s="18" t="s">
        <v>121</v>
      </c>
      <c r="F25" s="115">
        <v>0.001736111111111111</v>
      </c>
      <c r="G25" s="66">
        <v>0.014120370370370368</v>
      </c>
      <c r="H25" s="67">
        <f t="shared" si="0"/>
        <v>0.012384259259259258</v>
      </c>
      <c r="I25" s="5">
        <v>21</v>
      </c>
    </row>
    <row r="26" spans="1:9" ht="15.75">
      <c r="A26" s="13">
        <v>22</v>
      </c>
      <c r="B26" s="35">
        <v>32</v>
      </c>
      <c r="C26" s="114" t="s">
        <v>91</v>
      </c>
      <c r="D26" s="18">
        <v>2002</v>
      </c>
      <c r="E26" s="81" t="s">
        <v>16</v>
      </c>
      <c r="F26" s="115">
        <v>0.005555555555555556</v>
      </c>
      <c r="G26" s="67">
        <v>0.01798611111111111</v>
      </c>
      <c r="H26" s="67">
        <f t="shared" si="0"/>
        <v>0.012430555555555552</v>
      </c>
      <c r="I26" s="5">
        <v>22</v>
      </c>
    </row>
    <row r="27" spans="1:9" ht="15.75">
      <c r="A27" s="13">
        <v>23</v>
      </c>
      <c r="B27" s="35">
        <v>7</v>
      </c>
      <c r="C27" s="123" t="s">
        <v>154</v>
      </c>
      <c r="D27" s="18">
        <v>2001</v>
      </c>
      <c r="E27" s="81" t="s">
        <v>20</v>
      </c>
      <c r="F27" s="115">
        <v>0.001388888888888889</v>
      </c>
      <c r="G27" s="66">
        <v>0.014201388888888888</v>
      </c>
      <c r="H27" s="67">
        <f t="shared" si="0"/>
        <v>0.0128125</v>
      </c>
      <c r="I27" s="5">
        <v>23</v>
      </c>
    </row>
    <row r="28" spans="1:9" ht="15.75">
      <c r="A28" s="13">
        <v>24</v>
      </c>
      <c r="B28" s="35">
        <v>10</v>
      </c>
      <c r="C28" s="123" t="s">
        <v>173</v>
      </c>
      <c r="D28" s="18"/>
      <c r="E28" s="81" t="s">
        <v>20</v>
      </c>
      <c r="F28" s="115">
        <v>0.001736111111111111</v>
      </c>
      <c r="G28" s="66">
        <v>0.014548611111111111</v>
      </c>
      <c r="H28" s="67">
        <f t="shared" si="0"/>
        <v>0.012812500000000001</v>
      </c>
      <c r="I28" s="5">
        <v>24</v>
      </c>
    </row>
    <row r="29" spans="1:9" ht="15.75">
      <c r="A29" s="13">
        <v>25</v>
      </c>
      <c r="B29" s="35">
        <v>15</v>
      </c>
      <c r="C29" s="124" t="s">
        <v>131</v>
      </c>
      <c r="D29" s="18">
        <v>2002</v>
      </c>
      <c r="E29" s="81" t="s">
        <v>121</v>
      </c>
      <c r="F29" s="115">
        <v>0.002777777777777778</v>
      </c>
      <c r="G29" s="66">
        <v>0.01564814814814815</v>
      </c>
      <c r="H29" s="67">
        <f t="shared" si="0"/>
        <v>0.012870370370370372</v>
      </c>
      <c r="I29" s="5">
        <v>25</v>
      </c>
    </row>
    <row r="30" spans="1:9" ht="15.75">
      <c r="A30" s="3">
        <v>26</v>
      </c>
      <c r="B30" s="35">
        <v>1</v>
      </c>
      <c r="C30" s="120" t="s">
        <v>116</v>
      </c>
      <c r="D30" s="89">
        <v>2002</v>
      </c>
      <c r="E30" s="81" t="s">
        <v>20</v>
      </c>
      <c r="F30" s="115">
        <v>0.00034722222222222224</v>
      </c>
      <c r="G30" s="66">
        <v>0.013252314814814814</v>
      </c>
      <c r="H30" s="67">
        <f t="shared" si="0"/>
        <v>0.012905092592592591</v>
      </c>
      <c r="I30" s="5">
        <v>26</v>
      </c>
    </row>
    <row r="31" spans="1:9" ht="15.75">
      <c r="A31" s="3">
        <v>27</v>
      </c>
      <c r="B31" s="87">
        <v>26</v>
      </c>
      <c r="C31" s="121" t="s">
        <v>176</v>
      </c>
      <c r="D31" s="87">
        <v>2001</v>
      </c>
      <c r="E31" s="125" t="s">
        <v>16</v>
      </c>
      <c r="F31" s="115">
        <v>0.004513888888888889</v>
      </c>
      <c r="G31" s="180">
        <v>0.018055555555555557</v>
      </c>
      <c r="H31" s="67">
        <f t="shared" si="0"/>
        <v>0.013541666666666667</v>
      </c>
      <c r="I31" s="5">
        <v>27</v>
      </c>
    </row>
    <row r="32" spans="1:9" ht="15.75">
      <c r="A32" s="3">
        <v>28</v>
      </c>
      <c r="B32" s="18">
        <v>19</v>
      </c>
      <c r="C32" s="123" t="s">
        <v>113</v>
      </c>
      <c r="D32" s="18">
        <v>2002</v>
      </c>
      <c r="E32" s="18" t="s">
        <v>31</v>
      </c>
      <c r="F32" s="115">
        <v>0.003472222222222222</v>
      </c>
      <c r="G32" s="67">
        <v>0.01909722222222222</v>
      </c>
      <c r="H32" s="67">
        <f t="shared" si="0"/>
        <v>0.015624999999999998</v>
      </c>
      <c r="I32" s="5">
        <v>28</v>
      </c>
    </row>
    <row r="33" spans="1:9" ht="15.75">
      <c r="A33" s="3">
        <v>29</v>
      </c>
      <c r="B33" s="18">
        <v>18</v>
      </c>
      <c r="C33" s="123" t="s">
        <v>112</v>
      </c>
      <c r="D33" s="18">
        <v>2001</v>
      </c>
      <c r="E33" s="18" t="s">
        <v>31</v>
      </c>
      <c r="F33" s="115">
        <v>0.0031249999999999997</v>
      </c>
      <c r="G33" s="67">
        <v>0.01990740740740741</v>
      </c>
      <c r="H33" s="67">
        <f t="shared" si="0"/>
        <v>0.01678240740740741</v>
      </c>
      <c r="I33" s="5">
        <v>29</v>
      </c>
    </row>
    <row r="34" spans="1:9" ht="15.75">
      <c r="A34" s="3">
        <v>30</v>
      </c>
      <c r="B34" s="35"/>
      <c r="C34" s="126"/>
      <c r="D34" s="88"/>
      <c r="E34" s="81"/>
      <c r="F34" s="115"/>
      <c r="G34" s="67"/>
      <c r="H34" s="67"/>
      <c r="I34" s="5"/>
    </row>
    <row r="35" spans="1:9" ht="15.75">
      <c r="A35" s="3">
        <v>31</v>
      </c>
      <c r="B35" s="16"/>
      <c r="C35" s="34"/>
      <c r="D35" s="59"/>
      <c r="E35" s="25"/>
      <c r="F35" s="102"/>
      <c r="G35" s="62"/>
      <c r="H35" s="62"/>
      <c r="I35" s="5"/>
    </row>
    <row r="36" spans="1:9" ht="15.75">
      <c r="A36" s="3">
        <v>32</v>
      </c>
      <c r="B36" s="16"/>
      <c r="C36" s="34"/>
      <c r="D36" s="59"/>
      <c r="E36" s="25"/>
      <c r="F36" s="102"/>
      <c r="G36" s="61"/>
      <c r="H36" s="62"/>
      <c r="I36" s="5"/>
    </row>
    <row r="37" spans="1:9" ht="15.75">
      <c r="A37" s="3">
        <v>33</v>
      </c>
      <c r="B37" s="16"/>
      <c r="C37" s="28"/>
      <c r="D37" s="15"/>
      <c r="E37" s="17"/>
      <c r="F37" s="102"/>
      <c r="G37" s="62"/>
      <c r="H37" s="62"/>
      <c r="I37" s="5"/>
    </row>
    <row r="38" spans="1:9" ht="15.75">
      <c r="A38" s="3">
        <v>34</v>
      </c>
      <c r="B38" s="15"/>
      <c r="C38" s="19"/>
      <c r="D38" s="15"/>
      <c r="E38" s="15"/>
      <c r="F38" s="102"/>
      <c r="G38" s="62"/>
      <c r="H38" s="62"/>
      <c r="I38" s="5"/>
    </row>
    <row r="39" spans="1:9" ht="15.75">
      <c r="A39" s="3"/>
      <c r="B39" s="15"/>
      <c r="C39" s="19"/>
      <c r="D39" s="15"/>
      <c r="E39" s="15"/>
      <c r="F39" s="102"/>
      <c r="G39" s="62"/>
      <c r="H39" s="62"/>
      <c r="I39" s="5"/>
    </row>
    <row r="40" spans="1:9" ht="15.75">
      <c r="A40" s="93"/>
      <c r="B40" s="108"/>
      <c r="C40" s="109"/>
      <c r="D40" s="110"/>
      <c r="E40" s="103"/>
      <c r="F40" s="105"/>
      <c r="G40" s="111"/>
      <c r="H40" s="106"/>
      <c r="I40" s="107"/>
    </row>
    <row r="41" spans="1:9" ht="15.75">
      <c r="A41" s="93"/>
      <c r="B41" s="112"/>
      <c r="C41" s="113"/>
      <c r="D41" s="112"/>
      <c r="E41" s="103"/>
      <c r="F41" s="105"/>
      <c r="G41" s="111"/>
      <c r="H41" s="106"/>
      <c r="I41" s="107"/>
    </row>
    <row r="42" spans="1:9" ht="15.75">
      <c r="A42" s="93"/>
      <c r="B42" s="103"/>
      <c r="C42" s="104"/>
      <c r="D42" s="103"/>
      <c r="E42" s="103"/>
      <c r="F42" s="105"/>
      <c r="G42" s="106"/>
      <c r="H42" s="106"/>
      <c r="I42" s="107"/>
    </row>
    <row r="43" spans="1:9" ht="15.75">
      <c r="A43" s="93"/>
      <c r="B43" s="108"/>
      <c r="C43" s="109"/>
      <c r="D43" s="112"/>
      <c r="E43" s="103"/>
      <c r="F43" s="105"/>
      <c r="G43" s="111"/>
      <c r="H43" s="106"/>
      <c r="I43" s="107"/>
    </row>
    <row r="44" spans="1:9" ht="15.75">
      <c r="A44" s="93"/>
      <c r="B44" s="108"/>
      <c r="C44" t="s">
        <v>8</v>
      </c>
      <c r="F44" t="s">
        <v>10</v>
      </c>
      <c r="G44" s="111"/>
      <c r="H44" s="106"/>
      <c r="I44" s="107"/>
    </row>
    <row r="45" spans="1:9" ht="15.75">
      <c r="A45" s="93"/>
      <c r="B45" s="112"/>
      <c r="G45" s="111"/>
      <c r="H45" s="106"/>
      <c r="I45" s="107"/>
    </row>
    <row r="46" spans="1:9" ht="15.75">
      <c r="A46" s="93"/>
      <c r="B46" s="108"/>
      <c r="C46" t="s">
        <v>9</v>
      </c>
      <c r="F46" t="s">
        <v>11</v>
      </c>
      <c r="G46" s="111"/>
      <c r="H46" s="106"/>
      <c r="I46" s="107"/>
    </row>
    <row r="47" spans="1:9" ht="15.75">
      <c r="A47" s="93"/>
      <c r="B47" s="103"/>
      <c r="C47" s="104"/>
      <c r="D47" s="103"/>
      <c r="E47" s="103"/>
      <c r="F47" s="105"/>
      <c r="G47" s="106"/>
      <c r="H47" s="106"/>
      <c r="I47" s="31"/>
    </row>
    <row r="48" spans="1:9" ht="15.75">
      <c r="A48" s="93"/>
      <c r="B48" s="103"/>
      <c r="C48" s="109"/>
      <c r="D48" s="112"/>
      <c r="E48" s="103"/>
      <c r="F48" s="105"/>
      <c r="G48" s="106"/>
      <c r="H48" s="106"/>
      <c r="I48" s="31"/>
    </row>
    <row r="49" spans="1:9" ht="15.75">
      <c r="A49" s="93"/>
      <c r="B49" s="103"/>
      <c r="C49" s="109"/>
      <c r="D49" s="112"/>
      <c r="E49" s="103"/>
      <c r="F49" s="105"/>
      <c r="G49" s="106"/>
      <c r="H49" s="106"/>
      <c r="I49" s="31"/>
    </row>
    <row r="50" spans="1:9" ht="12.75">
      <c r="A50" s="93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93"/>
      <c r="B51" s="31"/>
      <c r="C51" s="31"/>
      <c r="D51" s="31"/>
      <c r="E51" s="31"/>
      <c r="F51" s="31"/>
      <c r="G51" s="31"/>
      <c r="H51" s="31"/>
      <c r="I51" s="31"/>
    </row>
    <row r="52" spans="1:9" ht="12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2.75">
      <c r="A53" s="31"/>
      <c r="B53" s="31"/>
      <c r="C53" s="31"/>
      <c r="D53" s="31"/>
      <c r="E53" s="31"/>
      <c r="F53" s="31"/>
      <c r="G53" s="31"/>
      <c r="H53" s="31"/>
      <c r="I53" s="31"/>
    </row>
  </sheetData>
  <sheetProtection/>
  <mergeCells count="2">
    <mergeCell ref="A1:I1"/>
    <mergeCell ref="A2:I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2017-02-15T10:56:37Z</cp:lastPrinted>
  <dcterms:created xsi:type="dcterms:W3CDTF">1996-10-08T23:32:33Z</dcterms:created>
  <dcterms:modified xsi:type="dcterms:W3CDTF">2017-02-15T11:23:08Z</dcterms:modified>
  <cp:category/>
  <cp:version/>
  <cp:contentType/>
  <cp:contentStatus/>
</cp:coreProperties>
</file>